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5"/>
  </bookViews>
  <sheets>
    <sheet name="HA" sheetId="27" r:id="rId1"/>
    <sheet name="FA" sheetId="4" r:id="rId2"/>
    <sheet name="Summary" sheetId="30" r:id="rId3"/>
    <sheet name="HFe3_01" sheetId="31" r:id="rId4"/>
    <sheet name="HFe3_02" sheetId="32" r:id="rId5"/>
    <sheet name="FFe3_01" sheetId="33" r:id="rId6"/>
  </sheets>
  <calcPr calcId="125725"/>
</workbook>
</file>

<file path=xl/calcChain.xml><?xml version="1.0" encoding="utf-8"?>
<calcChain xmlns="http://schemas.openxmlformats.org/spreadsheetml/2006/main">
  <c r="J9" i="27"/>
  <c r="K8"/>
  <c r="J8"/>
</calcChain>
</file>

<file path=xl/sharedStrings.xml><?xml version="1.0" encoding="utf-8"?>
<sst xmlns="http://schemas.openxmlformats.org/spreadsheetml/2006/main" count="61" uniqueCount="39">
  <si>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</si>
  <si>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</si>
  <si>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</si>
  <si>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</si>
  <si>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</si>
  <si>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</si>
  <si>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</si>
  <si>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</si>
  <si>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</si>
  <si>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</si>
  <si>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</si>
  <si>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</si>
  <si>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</si>
  <si>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HFe3_01</t>
  </si>
  <si>
    <t>Millero</t>
  </si>
  <si>
    <t>Omitted the pH 12 point</t>
  </si>
  <si>
    <t>3.6-8.2</t>
  </si>
  <si>
    <t>7.1-21.9</t>
  </si>
  <si>
    <t>2.7-5.7</t>
  </si>
  <si>
    <t>HFe3_02</t>
  </si>
  <si>
    <t>Ghabbour</t>
  </si>
  <si>
    <t>1.0-1.7</t>
  </si>
  <si>
    <t>2.1-3.3</t>
  </si>
  <si>
    <t>3.1-3.4</t>
  </si>
  <si>
    <t>SD</t>
  </si>
  <si>
    <t>HA-Fe3</t>
  </si>
  <si>
    <t>FFe3_01</t>
  </si>
  <si>
    <t>Langford</t>
  </si>
  <si>
    <t>3.2-3.6</t>
  </si>
  <si>
    <t>FA-Fe3</t>
  </si>
  <si>
    <t>Fe3</t>
  </si>
  <si>
    <t>pI (M)</t>
  </si>
  <si>
    <t>p[M] (M)</t>
  </si>
  <si>
    <t>pv (mol/g)</t>
  </si>
  <si>
    <t>IS (M)</t>
  </si>
  <si>
    <t>IS(M)</t>
  </si>
  <si>
    <t>Point with highest unbound Fe not used</t>
  </si>
  <si>
    <r>
      <t>p[Fe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 (M)</t>
    </r>
  </si>
  <si>
    <t>4.4-5.8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</si>
</sst>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2"/>
      <name val="Arial"/>
      <family val="2"/>
    </font>
    <font>
      <sz val="8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16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5" fontId="6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zoomScaleNormal="100" workbookViewId="0">
      <selection activeCell="G6" sqref="G6"/>
    </sheetView>
  </sheetViews>
  <sheetFormatPr defaultRowHeight="14.25"/>
  <cols>
    <col min="1" max="1" width="7.33203125" style="2" bestFit="1" customWidth="1"/>
    <col min="2" max="2" width="9.109375" style="2" bestFit="1" customWidth="1"/>
    <col min="3" max="3" width="18" style="2" bestFit="1" customWidth="1"/>
    <col min="4" max="4" width="2.5546875" style="2" bestFit="1" customWidth="1"/>
    <col min="5" max="6" width="5.77734375" style="3" bestFit="1" customWidth="1"/>
    <col min="7" max="7" width="7.33203125" style="3" bestFit="1" customWidth="1"/>
    <col min="8" max="8" width="8.5546875" style="3" bestFit="1" customWidth="1"/>
    <col min="9" max="9" width="9.44140625" style="3" customWidth="1"/>
    <col min="10" max="10" width="5.44140625" style="2" bestFit="1" customWidth="1"/>
    <col min="11" max="11" width="5.77734375" style="2" bestFit="1" customWidth="1"/>
    <col min="12" max="13" width="10" style="2" customWidth="1"/>
    <col min="14" max="14" width="4.5546875" style="2" customWidth="1"/>
    <col min="15" max="16384" width="8.88671875" style="2"/>
  </cols>
  <sheetData>
    <row r="1" spans="1:17" ht="15">
      <c r="A1" s="1" t="s">
        <v>25</v>
      </c>
    </row>
    <row r="2" spans="1:17" ht="15">
      <c r="K2" s="5"/>
      <c r="L2" s="6"/>
      <c r="M2" s="6"/>
      <c r="N2" s="6"/>
      <c r="O2" s="5"/>
      <c r="P2" s="6"/>
      <c r="Q2" s="6"/>
    </row>
    <row r="3" spans="1:17" ht="15">
      <c r="A3" s="4" t="s">
        <v>0</v>
      </c>
      <c r="B3" s="1" t="s">
        <v>1</v>
      </c>
      <c r="C3" s="1" t="s">
        <v>2</v>
      </c>
      <c r="D3" s="4" t="s">
        <v>5</v>
      </c>
      <c r="E3" s="4" t="s">
        <v>31</v>
      </c>
      <c r="F3" s="4" t="s">
        <v>6</v>
      </c>
      <c r="G3" s="4" t="s">
        <v>32</v>
      </c>
      <c r="H3" s="4" t="s">
        <v>33</v>
      </c>
      <c r="I3" s="1"/>
      <c r="J3" s="5" t="s">
        <v>4</v>
      </c>
      <c r="K3" s="5" t="s">
        <v>3</v>
      </c>
      <c r="M3" s="6"/>
      <c r="N3" s="5"/>
      <c r="O3" s="5"/>
      <c r="P3" s="5"/>
    </row>
    <row r="4" spans="1:17">
      <c r="A4" s="3"/>
      <c r="D4" s="3"/>
      <c r="I4" s="2"/>
      <c r="J4" s="6"/>
      <c r="K4" s="6"/>
      <c r="L4" s="6"/>
    </row>
    <row r="5" spans="1:17">
      <c r="A5" s="3" t="s">
        <v>13</v>
      </c>
      <c r="B5" s="2" t="s">
        <v>14</v>
      </c>
      <c r="C5" s="2" t="s">
        <v>15</v>
      </c>
      <c r="D5" s="3">
        <v>10</v>
      </c>
      <c r="E5" s="8">
        <v>0.2</v>
      </c>
      <c r="F5" s="3" t="s">
        <v>16</v>
      </c>
      <c r="G5" s="3" t="s">
        <v>17</v>
      </c>
      <c r="H5" s="3" t="s">
        <v>18</v>
      </c>
      <c r="I5" s="2"/>
      <c r="J5" s="6">
        <v>3.45</v>
      </c>
      <c r="K5" s="6">
        <v>0.37</v>
      </c>
      <c r="L5" s="6"/>
      <c r="N5" s="6"/>
      <c r="O5" s="6"/>
      <c r="P5" s="6"/>
    </row>
    <row r="6" spans="1:17">
      <c r="A6" s="3" t="s">
        <v>19</v>
      </c>
      <c r="B6" s="2" t="s">
        <v>20</v>
      </c>
      <c r="D6" s="3">
        <v>10</v>
      </c>
      <c r="E6" s="3" t="s">
        <v>21</v>
      </c>
      <c r="F6" s="3">
        <v>2</v>
      </c>
      <c r="G6" s="3" t="s">
        <v>22</v>
      </c>
      <c r="H6" s="3" t="s">
        <v>23</v>
      </c>
      <c r="I6" s="2"/>
      <c r="J6" s="6">
        <v>2.92</v>
      </c>
      <c r="K6" s="6">
        <v>0.03</v>
      </c>
      <c r="L6" s="6"/>
      <c r="N6" s="6"/>
      <c r="O6" s="6"/>
      <c r="P6" s="6"/>
    </row>
    <row r="7" spans="1:17">
      <c r="A7" s="3"/>
      <c r="D7" s="3"/>
      <c r="I7" s="2"/>
      <c r="J7" s="6"/>
      <c r="K7" s="6"/>
      <c r="L7" s="6"/>
      <c r="N7" s="6"/>
      <c r="O7" s="6"/>
      <c r="P7" s="6"/>
    </row>
    <row r="8" spans="1:17" ht="15">
      <c r="D8" s="3"/>
      <c r="H8" s="4" t="s">
        <v>7</v>
      </c>
      <c r="I8" s="5"/>
      <c r="J8" s="5">
        <f>AVERAGE(J5:J6)</f>
        <v>3.1850000000000001</v>
      </c>
      <c r="K8" s="10">
        <f>AVERAGE(K5:K6)</f>
        <v>0.2</v>
      </c>
      <c r="L8" s="10"/>
      <c r="M8" s="5"/>
      <c r="N8" s="5"/>
      <c r="P8" s="10"/>
    </row>
    <row r="9" spans="1:17" ht="15">
      <c r="D9" s="3"/>
      <c r="H9" s="4" t="s">
        <v>24</v>
      </c>
      <c r="I9" s="5"/>
      <c r="J9" s="5">
        <f>STDEV(J5:J6)</f>
        <v>0.37476659402886719</v>
      </c>
      <c r="L9" s="5"/>
      <c r="M9" s="5"/>
      <c r="N9" s="5"/>
    </row>
    <row r="10" spans="1:17" ht="15">
      <c r="C10" s="3"/>
      <c r="D10" s="3"/>
      <c r="I10" s="2"/>
      <c r="L10" s="1"/>
      <c r="M10" s="5"/>
      <c r="N10" s="5"/>
    </row>
    <row r="11" spans="1:17" ht="15">
      <c r="C11" s="11"/>
      <c r="D11" s="3"/>
      <c r="I11" s="2"/>
      <c r="L11" s="1"/>
      <c r="M11" s="5"/>
      <c r="N11" s="5"/>
    </row>
    <row r="12" spans="1:17" ht="15">
      <c r="D12" s="3"/>
      <c r="I12" s="2"/>
      <c r="J12" s="1"/>
      <c r="K12" s="5"/>
      <c r="L12" s="1"/>
      <c r="M12" s="5"/>
      <c r="N12" s="5"/>
    </row>
    <row r="13" spans="1:17" ht="15">
      <c r="A13" s="3"/>
      <c r="B13" s="3"/>
      <c r="C13" s="3"/>
      <c r="D13" s="3"/>
      <c r="E13" s="2"/>
      <c r="F13" s="2"/>
      <c r="G13" s="2"/>
      <c r="I13" s="2"/>
      <c r="J13" s="1"/>
      <c r="K13" s="5"/>
    </row>
    <row r="14" spans="1:17">
      <c r="B14" s="3"/>
      <c r="C14" s="3"/>
      <c r="D14" s="3"/>
      <c r="F14" s="2"/>
      <c r="G14" s="2"/>
      <c r="H14" s="2"/>
    </row>
    <row r="15" spans="1:17">
      <c r="B15" s="3"/>
      <c r="E15" s="2"/>
      <c r="F15" s="2"/>
      <c r="G15" s="2"/>
      <c r="I15" s="2"/>
    </row>
    <row r="16" spans="1:17">
      <c r="B16" s="3"/>
      <c r="C16" s="3"/>
    </row>
    <row r="17" spans="2:3">
      <c r="B17" s="3"/>
      <c r="C17" s="3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9"/>
  <sheetViews>
    <sheetView zoomScaleNormal="100" workbookViewId="0">
      <selection activeCell="G6" sqref="G6"/>
    </sheetView>
  </sheetViews>
  <sheetFormatPr defaultRowHeight="15"/>
  <cols>
    <col min="1" max="1" width="8.21875" style="13" bestFit="1" customWidth="1"/>
    <col min="2" max="2" width="9.6640625" style="13" bestFit="1" customWidth="1"/>
    <col min="3" max="3" width="31.5546875" style="13" bestFit="1" customWidth="1"/>
    <col min="4" max="4" width="2.109375" style="13" bestFit="1" customWidth="1"/>
    <col min="5" max="5" width="5.5546875" style="14" bestFit="1" customWidth="1"/>
    <col min="6" max="6" width="4" style="14" bestFit="1" customWidth="1"/>
    <col min="7" max="7" width="7.6640625" style="14" bestFit="1" customWidth="1"/>
    <col min="8" max="8" width="9.33203125" style="14" bestFit="1" customWidth="1"/>
    <col min="9" max="9" width="9.109375" style="14" customWidth="1"/>
    <col min="10" max="10" width="6.109375" style="13" bestFit="1" customWidth="1"/>
    <col min="11" max="11" width="6.33203125" style="13" bestFit="1" customWidth="1"/>
    <col min="12" max="13" width="10" style="13" customWidth="1"/>
    <col min="14" max="14" width="4.5546875" style="13" customWidth="1"/>
    <col min="15" max="16384" width="8.88671875" style="13"/>
  </cols>
  <sheetData>
    <row r="1" spans="1:17" ht="15.75">
      <c r="A1" s="12" t="s">
        <v>29</v>
      </c>
    </row>
    <row r="2" spans="1:17" ht="15.75">
      <c r="K2" s="15"/>
      <c r="L2" s="16"/>
      <c r="M2" s="16"/>
      <c r="N2" s="16"/>
      <c r="O2" s="15"/>
      <c r="P2" s="16"/>
      <c r="Q2" s="16"/>
    </row>
    <row r="3" spans="1:17" ht="15.75">
      <c r="A3" s="17" t="s">
        <v>0</v>
      </c>
      <c r="B3" s="12" t="s">
        <v>1</v>
      </c>
      <c r="C3" s="12" t="s">
        <v>2</v>
      </c>
      <c r="D3" s="17" t="s">
        <v>5</v>
      </c>
      <c r="E3" s="17" t="s">
        <v>31</v>
      </c>
      <c r="F3" s="17" t="s">
        <v>6</v>
      </c>
      <c r="G3" s="17" t="s">
        <v>32</v>
      </c>
      <c r="H3" s="17" t="s">
        <v>33</v>
      </c>
      <c r="I3" s="12"/>
      <c r="J3" s="15" t="s">
        <v>4</v>
      </c>
      <c r="K3" s="15" t="s">
        <v>3</v>
      </c>
      <c r="M3" s="16"/>
      <c r="N3" s="15"/>
      <c r="O3" s="15"/>
      <c r="P3" s="15"/>
    </row>
    <row r="4" spans="1:17">
      <c r="A4" s="14"/>
      <c r="D4" s="14"/>
      <c r="I4" s="13"/>
      <c r="J4" s="16"/>
      <c r="K4" s="16"/>
      <c r="L4" s="16"/>
    </row>
    <row r="5" spans="1:17">
      <c r="A5" s="18" t="s">
        <v>26</v>
      </c>
      <c r="B5" s="19" t="s">
        <v>27</v>
      </c>
      <c r="C5" s="27" t="s">
        <v>36</v>
      </c>
      <c r="D5" s="18">
        <v>8</v>
      </c>
      <c r="E5" s="21">
        <v>1</v>
      </c>
      <c r="F5" s="18">
        <v>2.5</v>
      </c>
      <c r="G5" s="28" t="s">
        <v>38</v>
      </c>
      <c r="H5" s="18" t="s">
        <v>28</v>
      </c>
      <c r="I5" s="20"/>
      <c r="J5" s="22">
        <v>3.03</v>
      </c>
      <c r="K5" s="22">
        <v>0.28999999999999998</v>
      </c>
      <c r="L5" s="16"/>
      <c r="N5" s="16"/>
      <c r="O5" s="16"/>
      <c r="P5" s="16"/>
    </row>
    <row r="6" spans="1:17">
      <c r="D6" s="14"/>
      <c r="I6" s="13"/>
      <c r="J6" s="14"/>
      <c r="K6" s="14"/>
      <c r="L6" s="16"/>
      <c r="N6" s="16"/>
      <c r="O6" s="16"/>
      <c r="P6" s="16"/>
    </row>
    <row r="7" spans="1:17" ht="15.75">
      <c r="C7" s="20"/>
      <c r="D7" s="18"/>
      <c r="E7" s="18"/>
      <c r="I7" s="13"/>
      <c r="J7" s="15"/>
      <c r="K7" s="15"/>
      <c r="L7" s="16"/>
      <c r="N7" s="16"/>
      <c r="O7" s="16"/>
      <c r="P7" s="16"/>
    </row>
    <row r="8" spans="1:17">
      <c r="C8" s="19"/>
      <c r="D8" s="18"/>
      <c r="E8" s="18"/>
      <c r="I8" s="13"/>
      <c r="J8" s="14"/>
      <c r="K8" s="14"/>
      <c r="L8" s="14"/>
    </row>
    <row r="9" spans="1:17" ht="15.75">
      <c r="A9" s="14"/>
      <c r="B9" s="14"/>
      <c r="C9" s="19"/>
      <c r="D9" s="18"/>
      <c r="E9" s="18"/>
      <c r="I9" s="13"/>
      <c r="J9" s="17"/>
      <c r="K9" s="17"/>
      <c r="L9" s="15"/>
      <c r="M9" s="15"/>
    </row>
    <row r="10" spans="1:17" ht="15.75">
      <c r="A10" s="14"/>
      <c r="B10" s="14"/>
      <c r="C10" s="19"/>
      <c r="D10" s="18"/>
      <c r="E10" s="18"/>
      <c r="I10" s="13"/>
      <c r="J10" s="17"/>
      <c r="K10" s="17"/>
      <c r="L10" s="23"/>
      <c r="M10" s="15"/>
      <c r="N10" s="15"/>
      <c r="P10" s="23"/>
    </row>
    <row r="11" spans="1:17" ht="15.75">
      <c r="A11" s="14"/>
      <c r="B11" s="14"/>
      <c r="C11" s="19"/>
      <c r="D11" s="18"/>
      <c r="E11" s="18"/>
      <c r="I11" s="13"/>
      <c r="J11" s="17"/>
      <c r="K11" s="17"/>
      <c r="L11" s="15"/>
      <c r="M11" s="15"/>
      <c r="N11" s="15"/>
    </row>
    <row r="12" spans="1:17" ht="15.75">
      <c r="A12" s="14"/>
      <c r="B12" s="14"/>
      <c r="C12" s="18"/>
      <c r="D12" s="18"/>
      <c r="E12" s="18"/>
      <c r="I12" s="13"/>
      <c r="J12" s="14"/>
      <c r="K12" s="14"/>
      <c r="L12" s="15"/>
      <c r="M12" s="15"/>
    </row>
    <row r="13" spans="1:17" ht="15.75">
      <c r="A13" s="14"/>
      <c r="B13" s="14"/>
      <c r="C13" s="19"/>
      <c r="D13" s="18"/>
      <c r="E13" s="18"/>
      <c r="I13" s="13"/>
      <c r="J13" s="14"/>
      <c r="K13" s="14"/>
      <c r="L13" s="15"/>
      <c r="M13" s="15"/>
    </row>
    <row r="14" spans="1:17" ht="15.75">
      <c r="A14" s="14"/>
      <c r="B14" s="14"/>
      <c r="C14" s="18"/>
      <c r="D14" s="14"/>
      <c r="I14" s="13"/>
      <c r="J14" s="14"/>
      <c r="K14" s="14"/>
      <c r="L14" s="15"/>
      <c r="M14" s="15"/>
    </row>
    <row r="15" spans="1:17">
      <c r="A15" s="14"/>
      <c r="B15" s="14"/>
      <c r="C15" s="14"/>
      <c r="D15" s="14"/>
      <c r="I15" s="13"/>
      <c r="J15" s="14"/>
      <c r="K15" s="14"/>
    </row>
    <row r="16" spans="1:17">
      <c r="D16" s="24"/>
      <c r="E16" s="24"/>
      <c r="F16" s="24"/>
      <c r="G16" s="24"/>
      <c r="I16" s="13"/>
      <c r="J16" s="14"/>
      <c r="K16" s="14"/>
    </row>
    <row r="17" spans="2:11">
      <c r="D17" s="24"/>
      <c r="E17" s="24"/>
      <c r="F17" s="24"/>
      <c r="G17" s="24"/>
      <c r="I17" s="13"/>
      <c r="J17" s="14"/>
      <c r="K17" s="14"/>
    </row>
    <row r="18" spans="2:11">
      <c r="D18" s="14"/>
      <c r="I18" s="13"/>
      <c r="J18" s="14"/>
      <c r="K18" s="14"/>
    </row>
    <row r="19" spans="2:11">
      <c r="B19" s="14"/>
      <c r="C19" s="14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D7" sqref="D7"/>
    </sheetView>
  </sheetViews>
  <sheetFormatPr defaultRowHeight="15"/>
  <cols>
    <col min="1" max="17" width="6.5546875" style="13" customWidth="1"/>
    <col min="18" max="16384" width="8.88671875" style="13"/>
  </cols>
  <sheetData>
    <row r="1" spans="1:17" s="14" customFormat="1" ht="15.75">
      <c r="C1" s="17" t="s">
        <v>11</v>
      </c>
      <c r="D1" s="17" t="s">
        <v>12</v>
      </c>
      <c r="E1" s="17" t="s">
        <v>10</v>
      </c>
      <c r="F1" s="17"/>
      <c r="G1" s="17" t="s">
        <v>9</v>
      </c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s="14" customFormat="1" ht="15.75">
      <c r="E2" s="17" t="s">
        <v>7</v>
      </c>
      <c r="F2" s="17" t="s">
        <v>8</v>
      </c>
      <c r="G2" s="17" t="s">
        <v>7</v>
      </c>
      <c r="H2" s="17" t="s">
        <v>8</v>
      </c>
      <c r="I2" s="17"/>
      <c r="J2" s="17"/>
      <c r="K2" s="17"/>
      <c r="L2" s="17"/>
      <c r="M2" s="17"/>
      <c r="N2" s="17"/>
      <c r="O2" s="17"/>
      <c r="P2" s="17"/>
      <c r="Q2" s="17"/>
    </row>
    <row r="3" spans="1:17" s="14" customFormat="1"/>
    <row r="4" spans="1:17" s="14" customFormat="1" ht="15.75">
      <c r="A4" s="25">
        <v>56</v>
      </c>
      <c r="B4" s="17" t="s">
        <v>30</v>
      </c>
      <c r="C4" s="18">
        <v>2</v>
      </c>
      <c r="D4" s="18">
        <v>1</v>
      </c>
      <c r="E4" s="22">
        <v>3.19</v>
      </c>
      <c r="F4" s="22">
        <v>0.37</v>
      </c>
      <c r="G4" s="22">
        <v>3.03</v>
      </c>
      <c r="H4" s="22"/>
      <c r="I4" s="16"/>
      <c r="J4" s="16"/>
      <c r="K4" s="16"/>
      <c r="L4" s="16"/>
      <c r="M4" s="16"/>
      <c r="N4" s="16"/>
      <c r="O4" s="16"/>
      <c r="P4" s="16"/>
      <c r="Q4" s="16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C1" sqref="C1"/>
    </sheetView>
  </sheetViews>
  <sheetFormatPr defaultRowHeight="15"/>
  <cols>
    <col min="1" max="1" width="8.21875" style="9" customWidth="1"/>
    <col min="2" max="2" width="5.5546875" style="9" bestFit="1" customWidth="1"/>
    <col min="3" max="3" width="12.6640625" style="9" bestFit="1" customWidth="1"/>
    <col min="4" max="4" width="8.5546875" style="9" bestFit="1" customWidth="1"/>
  </cols>
  <sheetData>
    <row r="1" spans="1:4" ht="18">
      <c r="A1" s="9" t="s">
        <v>6</v>
      </c>
      <c r="B1" s="9" t="s">
        <v>34</v>
      </c>
      <c r="C1" s="9" t="s">
        <v>37</v>
      </c>
      <c r="D1" s="9" t="s">
        <v>33</v>
      </c>
    </row>
    <row r="2" spans="1:4">
      <c r="A2" s="9">
        <v>3.634042553</v>
      </c>
      <c r="B2" s="9">
        <v>0.7</v>
      </c>
      <c r="C2" s="9">
        <v>7.1348409303414009</v>
      </c>
      <c r="D2" s="9">
        <v>2.6532827239999999</v>
      </c>
    </row>
    <row r="3" spans="1:4">
      <c r="A3" s="9">
        <v>5.8297872340000003</v>
      </c>
      <c r="B3" s="9">
        <v>0.7</v>
      </c>
      <c r="C3" s="9">
        <v>12.935622332500023</v>
      </c>
      <c r="D3" s="9">
        <v>3.346573464</v>
      </c>
    </row>
    <row r="4" spans="1:4">
      <c r="A4" s="9">
        <v>6.4085106380000001</v>
      </c>
      <c r="B4" s="9">
        <v>0.7</v>
      </c>
      <c r="C4" s="9">
        <v>14.64482674359019</v>
      </c>
      <c r="D4" s="9">
        <v>4.2883297919999999</v>
      </c>
    </row>
    <row r="5" spans="1:4">
      <c r="A5" s="9">
        <v>7.7531914889999998</v>
      </c>
      <c r="B5" s="9">
        <v>0.7</v>
      </c>
      <c r="C5" s="9">
        <v>20.322307679838605</v>
      </c>
      <c r="D5" s="9">
        <v>5.0659768549999997</v>
      </c>
    </row>
    <row r="6" spans="1:4">
      <c r="A6" s="9">
        <v>8.2468085109999993</v>
      </c>
      <c r="B6" s="9">
        <v>0.7</v>
      </c>
      <c r="C6" s="9">
        <v>21.926473283417106</v>
      </c>
      <c r="D6" s="9">
        <v>5.0941693729999997</v>
      </c>
    </row>
    <row r="7" spans="1:4">
      <c r="A7" s="9">
        <v>8</v>
      </c>
      <c r="B7" s="9">
        <v>0.7</v>
      </c>
      <c r="C7" s="9">
        <v>21.245246686745915</v>
      </c>
      <c r="D7" s="9">
        <v>5</v>
      </c>
    </row>
    <row r="8" spans="1:4">
      <c r="A8" s="9">
        <v>8</v>
      </c>
      <c r="B8" s="9">
        <v>0.7</v>
      </c>
      <c r="C8" s="9">
        <v>21.245246686745915</v>
      </c>
      <c r="D8" s="9">
        <v>5.7308947960000003</v>
      </c>
    </row>
    <row r="9" spans="1:4">
      <c r="A9" s="9">
        <v>8</v>
      </c>
      <c r="B9" s="9">
        <v>0.7</v>
      </c>
      <c r="C9" s="9">
        <v>21.245246686745915</v>
      </c>
      <c r="D9" s="9">
        <v>5.5299205530000002</v>
      </c>
    </row>
    <row r="10" spans="1:4">
      <c r="A10" s="9">
        <v>8</v>
      </c>
      <c r="B10" s="9">
        <v>0.7</v>
      </c>
      <c r="C10" s="9">
        <v>21.245246686745915</v>
      </c>
      <c r="D10" s="9">
        <v>5.1892185380000004</v>
      </c>
    </row>
    <row r="11" spans="1:4">
      <c r="A11" s="9">
        <v>8</v>
      </c>
      <c r="B11" s="9">
        <v>0.7</v>
      </c>
      <c r="C11" s="9">
        <v>21.245246686745915</v>
      </c>
      <c r="D11" s="9">
        <v>5.2695368150000004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C1" sqref="C1"/>
    </sheetView>
  </sheetViews>
  <sheetFormatPr defaultRowHeight="15"/>
  <cols>
    <col min="1" max="1" width="8.77734375" style="7" customWidth="1"/>
    <col min="2" max="2" width="8.77734375" style="26" customWidth="1"/>
    <col min="3" max="3" width="12.6640625" style="26" bestFit="1" customWidth="1"/>
    <col min="4" max="4" width="8.77734375" style="26" customWidth="1"/>
  </cols>
  <sheetData>
    <row r="1" spans="1:4" ht="18">
      <c r="A1" s="7" t="s">
        <v>6</v>
      </c>
      <c r="B1" s="9" t="s">
        <v>34</v>
      </c>
      <c r="C1" s="9" t="s">
        <v>37</v>
      </c>
      <c r="D1" s="9" t="s">
        <v>33</v>
      </c>
    </row>
    <row r="2" spans="1:4">
      <c r="A2" s="7">
        <v>2</v>
      </c>
      <c r="B2" s="26">
        <v>2.0790369E-2</v>
      </c>
      <c r="C2" s="9">
        <v>3.262386213069266</v>
      </c>
      <c r="D2" s="9">
        <v>3.3556407863330198</v>
      </c>
    </row>
    <row r="3" spans="1:4">
      <c r="A3" s="7">
        <v>2</v>
      </c>
      <c r="B3" s="26">
        <v>2.9597333999999999E-2</v>
      </c>
      <c r="C3" s="9">
        <v>2.8873269184625734</v>
      </c>
      <c r="D3" s="9">
        <v>3.3037096482726214</v>
      </c>
    </row>
    <row r="4" spans="1:4">
      <c r="A4" s="7">
        <v>2</v>
      </c>
      <c r="B4" s="26">
        <v>3.8028471000000001E-2</v>
      </c>
      <c r="C4" s="9">
        <v>2.6836841048703941</v>
      </c>
      <c r="D4" s="9">
        <v>3.236708089970139</v>
      </c>
    </row>
    <row r="5" spans="1:4">
      <c r="A5" s="7">
        <v>2</v>
      </c>
      <c r="B5" s="26">
        <v>4.6318616999999999E-2</v>
      </c>
      <c r="C5" s="9">
        <v>2.5412741096837981</v>
      </c>
      <c r="D5" s="9">
        <v>3.1907033427824789</v>
      </c>
    </row>
    <row r="6" spans="1:4">
      <c r="A6" s="7">
        <v>2</v>
      </c>
      <c r="B6" s="26">
        <v>5.4536638999999998E-2</v>
      </c>
      <c r="C6" s="9">
        <v>2.4298402026517487</v>
      </c>
      <c r="D6" s="9">
        <v>3.2108590170971953</v>
      </c>
    </row>
    <row r="7" spans="1:4">
      <c r="A7" s="7">
        <v>2</v>
      </c>
      <c r="B7" s="26">
        <v>6.2716632999999994E-2</v>
      </c>
      <c r="C7" s="9">
        <v>2.339464930675577</v>
      </c>
      <c r="D7" s="9">
        <v>3.2025885604523334</v>
      </c>
    </row>
    <row r="8" spans="1:4">
      <c r="A8" s="7">
        <v>2</v>
      </c>
      <c r="B8" s="26">
        <v>7.0866334000000003E-2</v>
      </c>
      <c r="C8" s="9">
        <v>2.2634663982081697</v>
      </c>
      <c r="D8" s="9">
        <v>3.1738450520829358</v>
      </c>
    </row>
    <row r="9" spans="1:4">
      <c r="A9" s="7">
        <v>2</v>
      </c>
      <c r="B9" s="26">
        <v>7.8904130000000003E-2</v>
      </c>
      <c r="C9" s="9">
        <v>2.1990500822811563</v>
      </c>
      <c r="D9" s="9">
        <v>3.1358932085847644</v>
      </c>
    </row>
    <row r="10" spans="1:4">
      <c r="A10" s="7">
        <v>2</v>
      </c>
      <c r="B10" s="26">
        <v>8.7037192999999999E-2</v>
      </c>
      <c r="C10" s="9">
        <v>2.1403253954065402</v>
      </c>
      <c r="D10" s="9">
        <v>3.146779930979851</v>
      </c>
    </row>
    <row r="11" spans="1:4">
      <c r="A11" s="7">
        <v>2</v>
      </c>
      <c r="B11" s="26">
        <v>9.5100291000000003E-2</v>
      </c>
      <c r="C11" s="9">
        <v>2.0880893300218948</v>
      </c>
      <c r="D11" s="9">
        <v>3.1409042458258019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C1" sqref="C1"/>
    </sheetView>
  </sheetViews>
  <sheetFormatPr defaultRowHeight="15"/>
  <cols>
    <col min="1" max="2" width="8.77734375" style="7" customWidth="1"/>
    <col min="3" max="3" width="12.6640625" style="7" bestFit="1" customWidth="1"/>
    <col min="4" max="4" width="8.77734375" style="7" customWidth="1"/>
  </cols>
  <sheetData>
    <row r="1" spans="1:4" ht="18">
      <c r="A1" s="7" t="s">
        <v>6</v>
      </c>
      <c r="B1" s="7" t="s">
        <v>35</v>
      </c>
      <c r="C1" s="9" t="s">
        <v>37</v>
      </c>
      <c r="D1" s="7" t="s">
        <v>33</v>
      </c>
    </row>
    <row r="2" spans="1:4">
      <c r="A2" s="7">
        <v>2.5</v>
      </c>
      <c r="B2" s="7">
        <v>0.1</v>
      </c>
      <c r="C2" s="9">
        <v>5.8319117179250739</v>
      </c>
      <c r="D2" s="9">
        <v>3.5715634173679027</v>
      </c>
    </row>
    <row r="3" spans="1:4">
      <c r="A3" s="7">
        <v>2.5</v>
      </c>
      <c r="B3" s="7">
        <v>0.1</v>
      </c>
      <c r="C3" s="9">
        <v>5.313398274383454</v>
      </c>
      <c r="D3" s="9">
        <v>3.4269735966993591</v>
      </c>
    </row>
    <row r="4" spans="1:4">
      <c r="A4" s="7">
        <v>2.5</v>
      </c>
      <c r="B4" s="7">
        <v>0.1</v>
      </c>
      <c r="C4" s="9">
        <v>5.1417151213022718</v>
      </c>
      <c r="D4" s="9">
        <v>3.242564604157109</v>
      </c>
    </row>
    <row r="5" spans="1:4">
      <c r="A5" s="7">
        <v>2.5</v>
      </c>
      <c r="B5" s="7">
        <v>0.1</v>
      </c>
      <c r="C5" s="9">
        <v>4.9128347198815234</v>
      </c>
      <c r="D5" s="9">
        <v>3.2277598126544951</v>
      </c>
    </row>
    <row r="6" spans="1:4">
      <c r="A6" s="7">
        <v>2.5</v>
      </c>
      <c r="B6" s="7">
        <v>0.1</v>
      </c>
      <c r="C6" s="9">
        <v>4.6616501635039782</v>
      </c>
      <c r="D6" s="9">
        <v>3.5842169716937629</v>
      </c>
    </row>
    <row r="7" spans="1:4">
      <c r="A7" s="7">
        <v>2.5</v>
      </c>
      <c r="B7" s="7">
        <v>0.1</v>
      </c>
      <c r="C7" s="9">
        <v>4.5308824667657062</v>
      </c>
      <c r="D7" s="9">
        <v>3.3562732342135169</v>
      </c>
    </row>
    <row r="8" spans="1:4">
      <c r="A8" s="7">
        <v>2.5</v>
      </c>
      <c r="B8" s="7">
        <v>0.1</v>
      </c>
      <c r="C8" s="9">
        <v>4.4357128671656048</v>
      </c>
      <c r="D8" s="9">
        <v>3.1964619611703013</v>
      </c>
    </row>
    <row r="9" spans="1:4">
      <c r="A9" s="7">
        <v>2.5</v>
      </c>
      <c r="B9" s="7">
        <v>0.1</v>
      </c>
      <c r="C9" s="9">
        <v>4.3832060709885212</v>
      </c>
      <c r="D9" s="9">
        <v>3.1621147456925245</v>
      </c>
    </row>
    <row r="10" spans="1:4">
      <c r="A10" s="7">
        <v>2.5</v>
      </c>
      <c r="B10" s="7">
        <v>0.1</v>
      </c>
      <c r="C10" s="9">
        <v>4.3547909595416785</v>
      </c>
      <c r="D10" s="9">
        <v>2.8524267234475813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</vt:lpstr>
      <vt:lpstr>FA</vt:lpstr>
      <vt:lpstr>Summary</vt:lpstr>
      <vt:lpstr>HFe3_01</vt:lpstr>
      <vt:lpstr>HFe3_02</vt:lpstr>
      <vt:lpstr>FFe3_01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2011-07-09T20:18:02Z</dcterms:modified>
</cp:coreProperties>
</file>