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/>
  </bookViews>
  <sheets>
    <sheet name="HA" sheetId="27" r:id="rId1"/>
    <sheet name="FA" sheetId="4" r:id="rId2"/>
    <sheet name="Summary" sheetId="30" r:id="rId3"/>
    <sheet name="HHg_01" sheetId="31" r:id="rId4"/>
    <sheet name="HHg_02" sheetId="41" r:id="rId5"/>
    <sheet name="HHg_03" sheetId="42" r:id="rId6"/>
    <sheet name="FHg_01" sheetId="33" r:id="rId7"/>
    <sheet name="FHg_02" sheetId="43" r:id="rId8"/>
    <sheet name="FHg_03" sheetId="44" r:id="rId9"/>
    <sheet name="FHg_04" sheetId="45" r:id="rId10"/>
    <sheet name="FHg_05" sheetId="46" r:id="rId11"/>
  </sheets>
  <calcPr calcId="125725"/>
</workbook>
</file>

<file path=xl/calcChain.xml><?xml version="1.0" encoding="utf-8"?>
<calcChain xmlns="http://schemas.openxmlformats.org/spreadsheetml/2006/main">
  <c r="J13" i="4"/>
  <c r="K12"/>
  <c r="J12"/>
  <c r="J10" i="27"/>
  <c r="K9"/>
  <c r="J9"/>
</calcChain>
</file>

<file path=xl/sharedStrings.xml><?xml version="1.0" encoding="utf-8"?>
<sst xmlns="http://schemas.openxmlformats.org/spreadsheetml/2006/main" count="113" uniqueCount="61">
  <si>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</si>
  <si>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</si>
  <si>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</si>
  <si>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</si>
  <si>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</si>
  <si>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</si>
  <si>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</si>
  <si>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</si>
  <si>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</si>
  <si>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</si>
  <si>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</si>
  <si>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</si>
  <si>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</si>
  <si>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HHg_01</t>
  </si>
  <si>
    <t>Khwaja</t>
  </si>
  <si>
    <t>3.0-3.6</t>
  </si>
  <si>
    <t>28.2-31.1</t>
  </si>
  <si>
    <t>3.4-5.0</t>
  </si>
  <si>
    <t>HHg_02</t>
  </si>
  <si>
    <t>4.1-5.0</t>
  </si>
  <si>
    <t>30.9-34.0</t>
  </si>
  <si>
    <t>3.1-4.0</t>
  </si>
  <si>
    <t>HHg_03</t>
  </si>
  <si>
    <t>Ghabbour</t>
  </si>
  <si>
    <t>3.2-4.0</t>
  </si>
  <si>
    <t>HA-Hg</t>
  </si>
  <si>
    <t>FHg-01</t>
  </si>
  <si>
    <t>Cheam &amp; Gamble</t>
  </si>
  <si>
    <t>Fitted</t>
  </si>
  <si>
    <t>3.0-4.0</t>
  </si>
  <si>
    <t>5.0-6.4</t>
  </si>
  <si>
    <t>2.8-2.9</t>
  </si>
  <si>
    <t>FHg-02</t>
  </si>
  <si>
    <t>Benoit</t>
  </si>
  <si>
    <t>hydrophilic</t>
  </si>
  <si>
    <t>4.7-5.4</t>
  </si>
  <si>
    <t>FHg-03</t>
  </si>
  <si>
    <t>hydrophobic</t>
  </si>
  <si>
    <t>4.0-6.0</t>
  </si>
  <si>
    <t>18.9-19.4</t>
  </si>
  <si>
    <t>3.7-5.5</t>
  </si>
  <si>
    <t>FHg-04</t>
  </si>
  <si>
    <t>Haitzer 2002</t>
  </si>
  <si>
    <t>4.9-7.0</t>
  </si>
  <si>
    <t>10.2-27.1</t>
  </si>
  <si>
    <t>2.9-7.0</t>
  </si>
  <si>
    <t>FHg-05</t>
  </si>
  <si>
    <t>Haitzer 2003</t>
  </si>
  <si>
    <t>4.0-7.2</t>
  </si>
  <si>
    <t>24.3-29.8</t>
  </si>
  <si>
    <t>FA-Hg</t>
  </si>
  <si>
    <t>Hg</t>
  </si>
  <si>
    <t xml:space="preserve"> </t>
  </si>
  <si>
    <t>pI (M)</t>
  </si>
  <si>
    <t>p[M] (M)</t>
  </si>
  <si>
    <t>pv (mol/g)</t>
  </si>
  <si>
    <t>IS (M)</t>
  </si>
  <si>
    <r>
      <t>p[Hg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</si>
  <si>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r>
      <t>p[Ca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</si>
  <si>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18.8-19.2</t>
  </si>
  <si>
    <t>2.4-3.6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</si>
</sst>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" fontId="0" fillId="0" borderId="0" xfId="0" applyNumberFormat="1" applyFont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2" borderId="0" xfId="0" applyFont="1" applyFill="1"/>
    <xf numFmtId="165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zoomScale="75" workbookViewId="0">
      <selection activeCell="G8" sqref="G8"/>
    </sheetView>
  </sheetViews>
  <sheetFormatPr defaultRowHeight="15"/>
  <cols>
    <col min="1" max="1" width="7.77734375" style="5" bestFit="1" customWidth="1"/>
    <col min="2" max="2" width="9.77734375" style="5" bestFit="1" customWidth="1"/>
    <col min="3" max="3" width="10.21875" style="5" bestFit="1" customWidth="1"/>
    <col min="4" max="4" width="3.109375" style="5" bestFit="1" customWidth="1"/>
    <col min="5" max="5" width="5.5546875" style="6" bestFit="1" customWidth="1"/>
    <col min="6" max="6" width="6.6640625" style="6" bestFit="1" customWidth="1"/>
    <col min="7" max="7" width="8.664062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25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53</v>
      </c>
      <c r="F3" s="9" t="s">
        <v>6</v>
      </c>
      <c r="G3" s="9" t="s">
        <v>54</v>
      </c>
      <c r="H3" s="9" t="s">
        <v>55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13</v>
      </c>
      <c r="B5" s="5" t="s">
        <v>14</v>
      </c>
      <c r="D5" s="6">
        <v>11</v>
      </c>
      <c r="E5" s="6">
        <v>0.3</v>
      </c>
      <c r="F5" s="6" t="s">
        <v>15</v>
      </c>
      <c r="G5" s="6" t="s">
        <v>16</v>
      </c>
      <c r="H5" s="6" t="s">
        <v>17</v>
      </c>
      <c r="I5" s="5"/>
      <c r="J5" s="8">
        <v>4.62</v>
      </c>
      <c r="K5" s="8">
        <v>0.19</v>
      </c>
      <c r="L5" s="8"/>
      <c r="N5" s="8"/>
      <c r="O5" s="8"/>
      <c r="P5" s="8"/>
    </row>
    <row r="6" spans="1:17">
      <c r="A6" s="6" t="s">
        <v>18</v>
      </c>
      <c r="B6" s="5" t="s">
        <v>14</v>
      </c>
      <c r="D6" s="6">
        <v>6</v>
      </c>
      <c r="E6" s="6">
        <v>0.3</v>
      </c>
      <c r="F6" s="6" t="s">
        <v>19</v>
      </c>
      <c r="G6" s="6" t="s">
        <v>20</v>
      </c>
      <c r="H6" s="6" t="s">
        <v>21</v>
      </c>
      <c r="I6" s="5"/>
      <c r="J6" s="8">
        <v>4.9400000000000004</v>
      </c>
      <c r="K6" s="8">
        <v>0.44</v>
      </c>
      <c r="L6" s="8"/>
      <c r="N6" s="8"/>
      <c r="O6" s="8"/>
      <c r="P6" s="8"/>
    </row>
    <row r="7" spans="1:17">
      <c r="A7" s="6" t="s">
        <v>22</v>
      </c>
      <c r="B7" s="5" t="s">
        <v>23</v>
      </c>
      <c r="D7" s="6">
        <v>19</v>
      </c>
      <c r="E7" s="6">
        <v>2</v>
      </c>
      <c r="F7" s="10">
        <v>2</v>
      </c>
      <c r="G7" s="1" t="s">
        <v>60</v>
      </c>
      <c r="H7" s="6" t="s">
        <v>24</v>
      </c>
      <c r="I7" s="5"/>
      <c r="J7" s="6">
        <v>2.74</v>
      </c>
      <c r="K7" s="6">
        <v>0.1</v>
      </c>
      <c r="L7" s="8"/>
      <c r="N7" s="8"/>
      <c r="O7" s="8"/>
      <c r="P7" s="8"/>
    </row>
    <row r="8" spans="1:17" ht="15.75">
      <c r="A8" s="6"/>
      <c r="D8" s="6"/>
      <c r="I8" s="5"/>
      <c r="J8" s="4"/>
      <c r="K8" s="7"/>
      <c r="L8" s="8"/>
      <c r="N8" s="8"/>
      <c r="O8" s="8"/>
      <c r="P8" s="8"/>
    </row>
    <row r="9" spans="1:17" ht="15.75">
      <c r="C9" s="6"/>
      <c r="D9" s="6"/>
      <c r="I9" s="7"/>
      <c r="J9" s="7">
        <f>AVERAGE(J5:J7)</f>
        <v>4.1000000000000005</v>
      </c>
      <c r="K9" s="11">
        <f>AVERAGE(K5:K7)</f>
        <v>0.24333333333333332</v>
      </c>
      <c r="L9" s="11"/>
      <c r="M9" s="7"/>
      <c r="N9" s="7"/>
      <c r="P9" s="11"/>
    </row>
    <row r="10" spans="1:17" ht="15.75">
      <c r="C10" s="12"/>
      <c r="D10" s="6"/>
      <c r="I10" s="7"/>
      <c r="J10" s="7">
        <f>STDEV(J5:J7)</f>
        <v>1.1886126366482903</v>
      </c>
      <c r="K10" s="7"/>
      <c r="L10" s="7"/>
      <c r="M10" s="7"/>
      <c r="N10" s="7"/>
    </row>
    <row r="11" spans="1:17" ht="15.75">
      <c r="D11" s="6"/>
      <c r="I11" s="5"/>
      <c r="J11" s="4"/>
      <c r="K11" s="7"/>
      <c r="L11" s="4"/>
      <c r="M11" s="7"/>
      <c r="N11" s="7"/>
    </row>
    <row r="12" spans="1:17" ht="15.75">
      <c r="A12" s="6"/>
      <c r="B12" s="6"/>
      <c r="C12" s="6"/>
      <c r="D12" s="6"/>
      <c r="E12" s="5"/>
      <c r="F12" s="5"/>
      <c r="G12" s="5"/>
      <c r="I12" s="5"/>
      <c r="J12" s="4"/>
      <c r="K12" s="7"/>
      <c r="L12" s="4"/>
      <c r="M12" s="7"/>
      <c r="N12" s="7"/>
    </row>
    <row r="13" spans="1:17" ht="15.75">
      <c r="A13" s="6"/>
      <c r="B13" s="6"/>
      <c r="C13" s="6"/>
      <c r="D13" s="6"/>
      <c r="E13" s="8"/>
      <c r="F13" s="8"/>
      <c r="G13" s="8"/>
      <c r="I13" s="5"/>
      <c r="J13" s="4"/>
      <c r="K13" s="7"/>
      <c r="L13" s="4"/>
      <c r="M13" s="7"/>
      <c r="N13" s="7"/>
    </row>
    <row r="14" spans="1:17">
      <c r="A14" s="6"/>
      <c r="B14" s="6"/>
      <c r="C14" s="6"/>
      <c r="D14" s="6"/>
      <c r="E14" s="8"/>
      <c r="F14" s="8"/>
      <c r="G14" s="8"/>
      <c r="I14" s="5"/>
    </row>
    <row r="15" spans="1:17">
      <c r="A15" s="6"/>
      <c r="B15" s="6"/>
      <c r="C15" s="6"/>
      <c r="D15" s="6"/>
      <c r="E15" s="5"/>
      <c r="F15" s="5"/>
      <c r="G15" s="5"/>
      <c r="I15" s="5"/>
    </row>
    <row r="16" spans="1:17">
      <c r="A16" s="6"/>
      <c r="B16" s="6"/>
      <c r="D16" s="6"/>
      <c r="I16" s="5"/>
    </row>
    <row r="17" spans="2:3">
      <c r="B17" s="6"/>
      <c r="C17" s="6"/>
    </row>
    <row r="18" spans="2:3">
      <c r="B18" s="6"/>
      <c r="C18" s="6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C1" sqref="C1:D1"/>
    </sheetView>
  </sheetViews>
  <sheetFormatPr defaultRowHeight="15"/>
  <cols>
    <col min="1" max="4" width="8.77734375" style="1" customWidth="1"/>
    <col min="5" max="6" width="8.77734375" style="2" customWidth="1"/>
  </cols>
  <sheetData>
    <row r="1" spans="1:9" ht="18">
      <c r="A1" s="1" t="s">
        <v>6</v>
      </c>
      <c r="B1" s="1" t="s">
        <v>56</v>
      </c>
      <c r="C1" s="2" t="s">
        <v>57</v>
      </c>
      <c r="D1" s="2" t="s">
        <v>55</v>
      </c>
    </row>
    <row r="2" spans="1:9">
      <c r="A2" s="1">
        <v>7</v>
      </c>
      <c r="B2" s="1">
        <v>0.1</v>
      </c>
      <c r="C2" s="2">
        <v>27.03166667</v>
      </c>
      <c r="D2" s="2">
        <v>6.9916666669999996</v>
      </c>
    </row>
    <row r="3" spans="1:9">
      <c r="A3" s="1">
        <v>7</v>
      </c>
      <c r="B3" s="1">
        <v>0.1</v>
      </c>
      <c r="C3" s="2">
        <v>27.026956519999999</v>
      </c>
      <c r="D3" s="2">
        <v>6.9</v>
      </c>
    </row>
    <row r="4" spans="1:9">
      <c r="A4" s="1">
        <v>7</v>
      </c>
      <c r="B4" s="1">
        <v>0.1</v>
      </c>
      <c r="C4" s="2">
        <v>27.072246379999999</v>
      </c>
      <c r="D4" s="2">
        <v>6.858333333</v>
      </c>
    </row>
    <row r="5" spans="1:9">
      <c r="A5" s="1">
        <v>7</v>
      </c>
      <c r="B5" s="1">
        <v>0.1</v>
      </c>
      <c r="C5" s="2">
        <v>27.074057969999998</v>
      </c>
      <c r="D5" s="2">
        <v>6.8166666669999998</v>
      </c>
      <c r="G5" t="s">
        <v>52</v>
      </c>
    </row>
    <row r="6" spans="1:9">
      <c r="A6" s="1">
        <v>7</v>
      </c>
      <c r="B6" s="1">
        <v>0.1</v>
      </c>
      <c r="C6" s="2">
        <v>26.75811594</v>
      </c>
      <c r="D6" s="2">
        <v>6.2833333329999999</v>
      </c>
    </row>
    <row r="7" spans="1:9">
      <c r="A7" s="1">
        <v>7</v>
      </c>
      <c r="B7" s="1">
        <v>0.1</v>
      </c>
      <c r="C7" s="2">
        <v>26.432391299999999</v>
      </c>
      <c r="D7" s="2">
        <v>6.1749999999999998</v>
      </c>
      <c r="I7" t="s">
        <v>52</v>
      </c>
    </row>
    <row r="8" spans="1:9">
      <c r="A8" s="1">
        <v>7</v>
      </c>
      <c r="B8" s="1">
        <v>0.1</v>
      </c>
      <c r="C8" s="2">
        <v>26.588550720000001</v>
      </c>
      <c r="D8" s="2">
        <v>5.983333333</v>
      </c>
    </row>
    <row r="9" spans="1:9">
      <c r="A9" s="1">
        <v>7</v>
      </c>
      <c r="B9" s="1">
        <v>0.1</v>
      </c>
      <c r="C9" s="2">
        <v>25.99</v>
      </c>
      <c r="D9" s="2">
        <v>5.95</v>
      </c>
    </row>
    <row r="10" spans="1:9">
      <c r="A10" s="1">
        <v>7</v>
      </c>
      <c r="B10" s="1">
        <v>0.1</v>
      </c>
      <c r="C10" s="2">
        <v>26.140724639999998</v>
      </c>
      <c r="D10" s="2">
        <v>5.8833333330000004</v>
      </c>
    </row>
    <row r="11" spans="1:9">
      <c r="A11" s="1">
        <v>7</v>
      </c>
      <c r="B11" s="1">
        <v>0.1</v>
      </c>
      <c r="C11" s="2">
        <v>26.040724640000001</v>
      </c>
      <c r="D11" s="2">
        <v>5.7833333329999999</v>
      </c>
    </row>
    <row r="12" spans="1:9">
      <c r="A12" s="1">
        <v>7</v>
      </c>
      <c r="B12" s="1">
        <v>0.1</v>
      </c>
      <c r="C12" s="2">
        <v>25.97405797</v>
      </c>
      <c r="D12" s="2">
        <v>5.7166666670000001</v>
      </c>
    </row>
    <row r="13" spans="1:9">
      <c r="A13" s="1">
        <v>7</v>
      </c>
      <c r="B13" s="1">
        <v>0.1</v>
      </c>
      <c r="C13" s="2">
        <v>25.321884059999999</v>
      </c>
      <c r="D13" s="2">
        <v>5.7166666670000001</v>
      </c>
    </row>
    <row r="14" spans="1:9">
      <c r="A14" s="1">
        <v>7</v>
      </c>
      <c r="B14" s="1">
        <v>0.1</v>
      </c>
      <c r="C14" s="2">
        <v>25.168260870000001</v>
      </c>
      <c r="D14" s="2">
        <v>5.65</v>
      </c>
    </row>
    <row r="15" spans="1:9">
      <c r="A15" s="1">
        <v>7</v>
      </c>
      <c r="B15" s="1">
        <v>0.1</v>
      </c>
      <c r="C15" s="2">
        <v>26.083115939999999</v>
      </c>
      <c r="D15" s="2">
        <v>5.608333333</v>
      </c>
    </row>
    <row r="16" spans="1:9">
      <c r="A16" s="1">
        <v>7</v>
      </c>
      <c r="B16" s="1">
        <v>0.1</v>
      </c>
      <c r="C16" s="2">
        <v>24.77115942</v>
      </c>
      <c r="D16" s="2">
        <v>5.3833333330000004</v>
      </c>
    </row>
    <row r="17" spans="1:4">
      <c r="A17" s="1">
        <v>7</v>
      </c>
      <c r="B17" s="1">
        <v>0.1</v>
      </c>
      <c r="C17" s="2">
        <v>25.102318839999999</v>
      </c>
      <c r="D17" s="2">
        <v>5.3666666669999996</v>
      </c>
    </row>
    <row r="18" spans="1:4">
      <c r="A18" s="1">
        <v>7</v>
      </c>
      <c r="B18" s="1">
        <v>0.1</v>
      </c>
      <c r="C18" s="2">
        <v>24.905217390000001</v>
      </c>
      <c r="D18" s="2">
        <v>5.3</v>
      </c>
    </row>
    <row r="19" spans="1:4">
      <c r="A19" s="1">
        <v>7</v>
      </c>
      <c r="B19" s="1">
        <v>0.1</v>
      </c>
      <c r="C19" s="2">
        <v>23.81826087</v>
      </c>
      <c r="D19" s="2">
        <v>5.3</v>
      </c>
    </row>
    <row r="20" spans="1:4">
      <c r="A20" s="1">
        <v>7</v>
      </c>
      <c r="B20" s="1">
        <v>0.1</v>
      </c>
      <c r="C20" s="2">
        <v>22.647971009999999</v>
      </c>
      <c r="D20" s="2">
        <v>5.2166666670000001</v>
      </c>
    </row>
    <row r="21" spans="1:4">
      <c r="A21" s="1">
        <v>7</v>
      </c>
      <c r="B21" s="1">
        <v>0.1</v>
      </c>
      <c r="C21" s="2">
        <v>23.840362320000001</v>
      </c>
      <c r="D21" s="2">
        <v>5.1916666669999998</v>
      </c>
    </row>
    <row r="22" spans="1:4">
      <c r="A22" s="1">
        <v>7</v>
      </c>
      <c r="B22" s="1">
        <v>0.1</v>
      </c>
      <c r="C22" s="2">
        <v>23.868985510000002</v>
      </c>
      <c r="D22" s="2">
        <v>5.1333333330000004</v>
      </c>
    </row>
    <row r="23" spans="1:4">
      <c r="A23" s="1">
        <v>7</v>
      </c>
      <c r="B23" s="1">
        <v>0.1</v>
      </c>
      <c r="C23" s="2">
        <v>22.782028990000001</v>
      </c>
      <c r="D23" s="2">
        <v>5.1333333330000004</v>
      </c>
    </row>
    <row r="24" spans="1:4">
      <c r="A24" s="1">
        <v>7</v>
      </c>
      <c r="B24" s="1">
        <v>0.1</v>
      </c>
      <c r="C24" s="2">
        <v>22.94108696</v>
      </c>
      <c r="D24" s="2">
        <v>5.0750000000000002</v>
      </c>
    </row>
    <row r="25" spans="1:4">
      <c r="A25" s="1">
        <v>7</v>
      </c>
      <c r="B25" s="1">
        <v>0.1</v>
      </c>
      <c r="C25" s="2">
        <v>21.87913043</v>
      </c>
      <c r="D25" s="2">
        <v>5.0999999999999996</v>
      </c>
    </row>
    <row r="26" spans="1:4">
      <c r="A26" s="1">
        <v>7</v>
      </c>
      <c r="B26" s="1">
        <v>0.1</v>
      </c>
      <c r="C26" s="2">
        <v>21.988188409999999</v>
      </c>
      <c r="D26" s="2">
        <v>4.9916666669999996</v>
      </c>
    </row>
    <row r="27" spans="1:4">
      <c r="A27" s="1">
        <v>7</v>
      </c>
      <c r="B27" s="1">
        <v>0.1</v>
      </c>
      <c r="C27" s="2">
        <v>21.963188410000001</v>
      </c>
      <c r="D27" s="2">
        <v>4.9666666670000001</v>
      </c>
    </row>
    <row r="28" spans="1:4">
      <c r="A28" s="1">
        <v>7</v>
      </c>
      <c r="B28" s="1">
        <v>0.1</v>
      </c>
      <c r="C28" s="2">
        <v>21.796521739999999</v>
      </c>
      <c r="D28" s="2">
        <v>4.8</v>
      </c>
    </row>
    <row r="29" spans="1:4">
      <c r="A29" s="1">
        <v>7</v>
      </c>
      <c r="B29" s="1">
        <v>0.1</v>
      </c>
      <c r="C29" s="2">
        <v>21.01028986</v>
      </c>
      <c r="D29" s="2">
        <v>4.8833333330000004</v>
      </c>
    </row>
    <row r="30" spans="1:4">
      <c r="A30" s="1">
        <v>7</v>
      </c>
      <c r="B30" s="1">
        <v>0.1</v>
      </c>
      <c r="C30" s="2">
        <v>20.843623189999999</v>
      </c>
      <c r="D30" s="2">
        <v>4.7166666670000001</v>
      </c>
    </row>
    <row r="31" spans="1:4">
      <c r="A31" s="1">
        <v>5.6</v>
      </c>
      <c r="B31" s="1">
        <v>0.1</v>
      </c>
      <c r="C31" s="2">
        <v>11.74942029</v>
      </c>
      <c r="D31" s="2">
        <v>3.8833333329999999</v>
      </c>
    </row>
    <row r="32" spans="1:4">
      <c r="A32" s="1">
        <v>5.6</v>
      </c>
      <c r="B32" s="1">
        <v>0.1</v>
      </c>
      <c r="C32" s="2">
        <v>11.666086959999999</v>
      </c>
      <c r="D32" s="2">
        <v>3.8</v>
      </c>
    </row>
    <row r="33" spans="1:4">
      <c r="A33" s="1">
        <v>4.9000000000000004</v>
      </c>
      <c r="B33" s="1">
        <v>0.1</v>
      </c>
      <c r="C33" s="2">
        <v>10.33601449</v>
      </c>
      <c r="D33" s="2">
        <v>2.9916666670000001</v>
      </c>
    </row>
    <row r="34" spans="1:4">
      <c r="A34" s="1">
        <v>4.9000000000000004</v>
      </c>
      <c r="B34" s="1">
        <v>0.1</v>
      </c>
      <c r="C34" s="2">
        <v>10.21101449</v>
      </c>
      <c r="D34" s="2">
        <v>2.8666666670000001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D10" sqref="D10"/>
    </sheetView>
  </sheetViews>
  <sheetFormatPr defaultRowHeight="15"/>
  <cols>
    <col min="1" max="1" width="8.77734375" style="2" customWidth="1"/>
    <col min="2" max="4" width="8.77734375" style="1" customWidth="1"/>
    <col min="5" max="6" width="8.77734375" style="2" customWidth="1"/>
  </cols>
  <sheetData>
    <row r="1" spans="1:9" ht="18">
      <c r="A1" s="2" t="s">
        <v>6</v>
      </c>
      <c r="B1" s="1" t="s">
        <v>56</v>
      </c>
      <c r="C1" s="2" t="s">
        <v>57</v>
      </c>
      <c r="D1" s="2" t="s">
        <v>55</v>
      </c>
    </row>
    <row r="2" spans="1:9">
      <c r="A2" s="2">
        <v>4</v>
      </c>
      <c r="B2" s="1">
        <v>0.1</v>
      </c>
      <c r="C2" s="2">
        <v>24.34450812415983</v>
      </c>
      <c r="D2" s="2">
        <v>6.3010299956639813</v>
      </c>
      <c r="E2" s="1"/>
      <c r="F2" s="3"/>
    </row>
    <row r="3" spans="1:9">
      <c r="A3" s="2">
        <v>5.2888888889999999</v>
      </c>
      <c r="B3" s="1">
        <v>0.1</v>
      </c>
      <c r="C3" s="2">
        <v>26.547407109121064</v>
      </c>
      <c r="D3" s="2">
        <v>6.3010299956639813</v>
      </c>
      <c r="E3" s="1"/>
      <c r="F3" s="3"/>
    </row>
    <row r="4" spans="1:9">
      <c r="A4" s="2">
        <v>6.2222222220000001</v>
      </c>
      <c r="B4" s="1">
        <v>0.1</v>
      </c>
      <c r="C4" s="2">
        <v>28.054653054052046</v>
      </c>
      <c r="D4" s="2">
        <v>6.3010299956639813</v>
      </c>
      <c r="E4" s="1"/>
      <c r="F4" s="3"/>
    </row>
    <row r="5" spans="1:9">
      <c r="A5" s="2">
        <v>7.2222222220000001</v>
      </c>
      <c r="B5" s="1">
        <v>0.1</v>
      </c>
      <c r="C5" s="2">
        <v>29.793784183009898</v>
      </c>
      <c r="D5" s="2">
        <v>6.3010299956639813</v>
      </c>
      <c r="E5" s="1"/>
      <c r="F5" s="3"/>
      <c r="G5" t="s">
        <v>52</v>
      </c>
    </row>
    <row r="7" spans="1:9">
      <c r="I7" t="s">
        <v>52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zoomScale="75" workbookViewId="0">
      <selection activeCell="G7" sqref="G7"/>
    </sheetView>
  </sheetViews>
  <sheetFormatPr defaultRowHeight="15"/>
  <cols>
    <col min="1" max="1" width="7.109375" style="5" bestFit="1" customWidth="1"/>
    <col min="2" max="2" width="15.77734375" style="5" bestFit="1" customWidth="1"/>
    <col min="3" max="3" width="10.88671875" style="5" bestFit="1" customWidth="1"/>
    <col min="4" max="4" width="3.109375" style="5" bestFit="1" customWidth="1"/>
    <col min="5" max="5" width="5.5546875" style="6" bestFit="1" customWidth="1"/>
    <col min="6" max="6" width="6.6640625" style="6" bestFit="1" customWidth="1"/>
    <col min="7" max="7" width="8.664062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50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53</v>
      </c>
      <c r="F3" s="9" t="s">
        <v>6</v>
      </c>
      <c r="G3" s="9" t="s">
        <v>54</v>
      </c>
      <c r="H3" s="9" t="s">
        <v>55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26</v>
      </c>
      <c r="B5" s="5" t="s">
        <v>27</v>
      </c>
      <c r="C5" s="5" t="s">
        <v>28</v>
      </c>
      <c r="D5" s="6">
        <v>2</v>
      </c>
      <c r="E5" s="6">
        <v>1</v>
      </c>
      <c r="F5" s="13" t="s">
        <v>29</v>
      </c>
      <c r="G5" s="6" t="s">
        <v>30</v>
      </c>
      <c r="H5" s="6" t="s">
        <v>31</v>
      </c>
      <c r="I5" s="5"/>
      <c r="J5" s="8">
        <v>3.81</v>
      </c>
      <c r="K5" s="8">
        <v>0.06</v>
      </c>
      <c r="L5" s="8"/>
      <c r="N5" s="8"/>
      <c r="O5" s="8"/>
      <c r="P5" s="8"/>
    </row>
    <row r="6" spans="1:17">
      <c r="A6" s="6" t="s">
        <v>32</v>
      </c>
      <c r="B6" s="5" t="s">
        <v>33</v>
      </c>
      <c r="C6" s="5" t="s">
        <v>34</v>
      </c>
      <c r="D6" s="6">
        <v>2</v>
      </c>
      <c r="E6" s="6">
        <v>2</v>
      </c>
      <c r="F6" s="6">
        <v>6</v>
      </c>
      <c r="G6" s="1" t="s">
        <v>59</v>
      </c>
      <c r="H6" s="6" t="s">
        <v>35</v>
      </c>
      <c r="I6" s="5"/>
      <c r="J6" s="8">
        <v>2.62</v>
      </c>
      <c r="K6" s="8">
        <v>0.27</v>
      </c>
      <c r="L6" s="8"/>
      <c r="N6" s="8"/>
      <c r="O6" s="8"/>
      <c r="P6" s="8"/>
    </row>
    <row r="7" spans="1:17">
      <c r="A7" s="6" t="s">
        <v>36</v>
      </c>
      <c r="B7" s="5" t="s">
        <v>33</v>
      </c>
      <c r="C7" s="5" t="s">
        <v>37</v>
      </c>
      <c r="D7" s="6">
        <v>4</v>
      </c>
      <c r="E7" s="6">
        <v>2</v>
      </c>
      <c r="F7" s="6" t="s">
        <v>38</v>
      </c>
      <c r="G7" s="6" t="s">
        <v>39</v>
      </c>
      <c r="H7" s="6" t="s">
        <v>40</v>
      </c>
      <c r="I7" s="5"/>
      <c r="J7" s="6">
        <v>3.89</v>
      </c>
      <c r="K7" s="6">
        <v>0.37</v>
      </c>
      <c r="L7" s="8"/>
      <c r="N7" s="8"/>
      <c r="O7" s="8"/>
      <c r="P7" s="8"/>
    </row>
    <row r="8" spans="1:17" s="15" customFormat="1">
      <c r="A8" s="6" t="s">
        <v>41</v>
      </c>
      <c r="B8" s="5" t="s">
        <v>42</v>
      </c>
      <c r="C8" s="5"/>
      <c r="D8" s="6">
        <v>33</v>
      </c>
      <c r="E8" s="6">
        <v>1</v>
      </c>
      <c r="F8" s="6" t="s">
        <v>43</v>
      </c>
      <c r="G8" s="6" t="s">
        <v>44</v>
      </c>
      <c r="H8" s="6" t="s">
        <v>45</v>
      </c>
      <c r="I8" s="5"/>
      <c r="J8" s="6">
        <v>3.28</v>
      </c>
      <c r="K8" s="6">
        <v>0.33</v>
      </c>
      <c r="L8" s="14"/>
      <c r="N8" s="14"/>
      <c r="O8" s="14"/>
      <c r="P8" s="14"/>
    </row>
    <row r="9" spans="1:17">
      <c r="A9" s="6" t="s">
        <v>46</v>
      </c>
      <c r="B9" s="5" t="s">
        <v>47</v>
      </c>
      <c r="C9" s="12"/>
      <c r="D9" s="6">
        <v>4</v>
      </c>
      <c r="E9" s="6">
        <v>1</v>
      </c>
      <c r="F9" s="6" t="s">
        <v>48</v>
      </c>
      <c r="G9" s="6" t="s">
        <v>49</v>
      </c>
      <c r="H9" s="6">
        <v>6.3</v>
      </c>
      <c r="I9" s="5"/>
      <c r="J9" s="6">
        <v>3.39</v>
      </c>
      <c r="K9" s="6">
        <v>0.08</v>
      </c>
      <c r="L9" s="6"/>
    </row>
    <row r="10" spans="1:17" ht="15.75">
      <c r="D10" s="6"/>
      <c r="I10" s="5"/>
      <c r="L10" s="7"/>
      <c r="M10" s="7"/>
    </row>
    <row r="11" spans="1:17" ht="15.75">
      <c r="D11" s="6"/>
      <c r="I11" s="5"/>
      <c r="K11" s="7"/>
      <c r="L11" s="11"/>
      <c r="M11" s="7"/>
      <c r="N11" s="7"/>
      <c r="P11" s="11"/>
    </row>
    <row r="12" spans="1:17" ht="15.75">
      <c r="C12" s="12"/>
      <c r="D12" s="6"/>
      <c r="I12" s="5"/>
      <c r="J12" s="7">
        <f>AVERAGE(J5:J9)</f>
        <v>3.3979999999999997</v>
      </c>
      <c r="K12" s="11">
        <f>AVERAGE(K5:K9)</f>
        <v>0.22200000000000003</v>
      </c>
      <c r="L12" s="7"/>
      <c r="M12" s="7"/>
      <c r="N12" s="7"/>
    </row>
    <row r="13" spans="1:17" ht="15.75">
      <c r="D13" s="6"/>
      <c r="I13" s="5"/>
      <c r="J13" s="7">
        <f>STDEV(J5:J9)</f>
        <v>0.5077105474579019</v>
      </c>
      <c r="K13" s="7"/>
      <c r="L13" s="7"/>
      <c r="M13" s="7"/>
    </row>
    <row r="14" spans="1:17" ht="15.75">
      <c r="D14" s="6"/>
      <c r="H14" s="9"/>
      <c r="I14" s="7"/>
      <c r="J14" s="7"/>
      <c r="K14" s="11"/>
      <c r="L14" s="7"/>
      <c r="M14" s="7"/>
    </row>
    <row r="15" spans="1:17" ht="15.75">
      <c r="D15" s="6"/>
      <c r="H15" s="9"/>
      <c r="I15" s="7"/>
      <c r="J15" s="7"/>
      <c r="L15" s="7"/>
      <c r="M15" s="7"/>
    </row>
    <row r="16" spans="1:17">
      <c r="D16" s="6"/>
      <c r="I16" s="5"/>
    </row>
    <row r="17" spans="2:8">
      <c r="B17" s="6"/>
      <c r="C17" s="6"/>
      <c r="D17" s="6"/>
      <c r="F17" s="5"/>
      <c r="G17" s="5"/>
      <c r="H17" s="5"/>
    </row>
    <row r="18" spans="2:8">
      <c r="B18" s="6"/>
      <c r="C18" s="6"/>
    </row>
    <row r="19" spans="2:8">
      <c r="B19" s="6"/>
      <c r="C19" s="6"/>
    </row>
    <row r="20" spans="2:8">
      <c r="B20" s="6"/>
      <c r="C20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E7" sqref="E7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9">
        <v>200.5</v>
      </c>
      <c r="B4" s="9" t="s">
        <v>51</v>
      </c>
      <c r="C4" s="6">
        <v>3</v>
      </c>
      <c r="D4" s="6">
        <v>5</v>
      </c>
      <c r="E4" s="8">
        <v>4.0999999999999996</v>
      </c>
      <c r="F4" s="8">
        <v>1.19</v>
      </c>
      <c r="G4" s="8">
        <v>3.4</v>
      </c>
      <c r="H4" s="8">
        <v>0.51</v>
      </c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1" sqref="B1:E12"/>
    </sheetView>
  </sheetViews>
  <sheetFormatPr defaultRowHeight="15"/>
  <cols>
    <col min="1" max="2" width="8.77734375" style="2" customWidth="1"/>
    <col min="3" max="3" width="9.5546875" style="2" bestFit="1" customWidth="1"/>
    <col min="4" max="4" width="9.44140625" style="2" bestFit="1" customWidth="1"/>
    <col min="5" max="5" width="8.77734375" style="2" customWidth="1"/>
    <col min="6" max="6" width="13.109375" style="1" customWidth="1"/>
    <col min="7" max="8" width="8.77734375" style="1" customWidth="1"/>
  </cols>
  <sheetData>
    <row r="1" spans="1:7" ht="18">
      <c r="A1" s="2" t="s">
        <v>6</v>
      </c>
      <c r="B1" s="2" t="s">
        <v>56</v>
      </c>
      <c r="C1" s="2" t="s">
        <v>58</v>
      </c>
      <c r="D1" s="2" t="s">
        <v>57</v>
      </c>
      <c r="E1" s="2" t="s">
        <v>55</v>
      </c>
    </row>
    <row r="2" spans="1:7">
      <c r="A2" s="2">
        <v>2.99</v>
      </c>
      <c r="B2" s="2">
        <v>0.5</v>
      </c>
      <c r="C2" s="16">
        <v>0.77700000000000002</v>
      </c>
      <c r="D2" s="2">
        <v>29.059981844992336</v>
      </c>
      <c r="E2" s="2">
        <v>7.0969100130080562</v>
      </c>
      <c r="F2" s="3"/>
      <c r="G2" s="3"/>
    </row>
    <row r="3" spans="1:7">
      <c r="A3" s="2">
        <v>2.98</v>
      </c>
      <c r="B3" s="2">
        <v>0.5</v>
      </c>
      <c r="C3" s="16">
        <v>0.77700000000000002</v>
      </c>
      <c r="D3" s="2">
        <v>28.847711655616944</v>
      </c>
      <c r="E3" s="2">
        <v>7.3010299956639813</v>
      </c>
      <c r="F3" s="3"/>
      <c r="G3" s="3"/>
    </row>
    <row r="4" spans="1:7">
      <c r="A4" s="2">
        <v>3</v>
      </c>
      <c r="B4" s="2">
        <v>0.5</v>
      </c>
      <c r="C4" s="16">
        <v>0.77700000000000002</v>
      </c>
      <c r="D4" s="2">
        <v>28.73754891026957</v>
      </c>
      <c r="E4" s="2">
        <v>7.1051303432547472</v>
      </c>
      <c r="F4" s="3"/>
      <c r="G4" s="3"/>
    </row>
    <row r="5" spans="1:7">
      <c r="A5" s="2">
        <v>2.95</v>
      </c>
      <c r="B5" s="2">
        <v>0.5</v>
      </c>
      <c r="C5" s="16">
        <v>0.77700000000000002</v>
      </c>
      <c r="D5" s="2">
        <v>28.354577730650909</v>
      </c>
      <c r="E5" s="2">
        <v>7.075720713938118</v>
      </c>
      <c r="F5" s="3"/>
      <c r="G5" s="3"/>
    </row>
    <row r="6" spans="1:7">
      <c r="A6" s="2">
        <v>3.01</v>
      </c>
      <c r="B6" s="2">
        <v>0.5</v>
      </c>
      <c r="C6" s="16">
        <v>0.77700000000000002</v>
      </c>
      <c r="D6" s="2">
        <v>28.251811972993799</v>
      </c>
      <c r="E6" s="2">
        <v>6.8224635000701381</v>
      </c>
      <c r="F6" s="3"/>
      <c r="G6" s="3"/>
    </row>
    <row r="7" spans="1:7">
      <c r="A7" s="2">
        <v>3.03</v>
      </c>
      <c r="B7" s="2">
        <v>0.5</v>
      </c>
      <c r="C7" s="16">
        <v>0.77700000000000002</v>
      </c>
      <c r="D7" s="2">
        <v>28.153662887870194</v>
      </c>
      <c r="E7" s="2">
        <v>6.7133190306450699</v>
      </c>
      <c r="F7" s="3"/>
      <c r="G7" s="3"/>
    </row>
    <row r="8" spans="1:7">
      <c r="A8" s="2">
        <v>3.58</v>
      </c>
      <c r="B8" s="2">
        <v>0.5</v>
      </c>
      <c r="C8" s="16">
        <v>0.77700000000000002</v>
      </c>
      <c r="D8" s="2">
        <v>31.147520006363145</v>
      </c>
      <c r="E8" s="2">
        <v>8.2716462179787715</v>
      </c>
      <c r="F8" s="3"/>
      <c r="G8" s="3"/>
    </row>
    <row r="9" spans="1:7">
      <c r="A9" s="2">
        <v>3.54</v>
      </c>
      <c r="B9" s="2">
        <v>0.5</v>
      </c>
      <c r="C9" s="16">
        <v>0.77700000000000002</v>
      </c>
      <c r="D9" s="2">
        <v>30.892790030352131</v>
      </c>
      <c r="E9" s="2">
        <v>8.0783135245163979</v>
      </c>
      <c r="F9" s="3"/>
      <c r="G9" s="3"/>
    </row>
    <row r="10" spans="1:7">
      <c r="A10" s="2">
        <v>3.55</v>
      </c>
      <c r="B10" s="2">
        <v>0.5</v>
      </c>
      <c r="C10" s="16">
        <v>0.77700000000000002</v>
      </c>
      <c r="D10" s="2">
        <v>30.438898616350944</v>
      </c>
      <c r="E10" s="2">
        <v>7.3482375526198895</v>
      </c>
      <c r="F10" s="3"/>
      <c r="G10" s="3"/>
    </row>
    <row r="11" spans="1:7">
      <c r="A11" s="2">
        <v>3.58</v>
      </c>
      <c r="B11" s="2">
        <v>0.5</v>
      </c>
      <c r="C11" s="16">
        <v>0.77700000000000002</v>
      </c>
      <c r="D11" s="2">
        <v>30.168130225719498</v>
      </c>
      <c r="E11" s="2">
        <v>7.4436974992327123</v>
      </c>
      <c r="F11" s="3"/>
      <c r="G11" s="3"/>
    </row>
    <row r="12" spans="1:7">
      <c r="A12" s="2">
        <v>3.49</v>
      </c>
      <c r="B12" s="2">
        <v>0.5</v>
      </c>
      <c r="C12" s="16">
        <v>0.77700000000000002</v>
      </c>
      <c r="D12" s="2">
        <v>29.978810700930062</v>
      </c>
      <c r="E12" s="2">
        <v>6.9546770212133424</v>
      </c>
      <c r="F12" s="3"/>
      <c r="G12" s="3"/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E14" sqref="E14"/>
    </sheetView>
  </sheetViews>
  <sheetFormatPr defaultRowHeight="15"/>
  <cols>
    <col min="1" max="5" width="8.77734375" style="2" customWidth="1"/>
    <col min="6" max="6" width="13.109375" style="1" customWidth="1"/>
    <col min="7" max="8" width="8.77734375" style="1" customWidth="1"/>
  </cols>
  <sheetData>
    <row r="1" spans="1:8" ht="18">
      <c r="A1" s="2" t="s">
        <v>6</v>
      </c>
      <c r="B1" s="2" t="s">
        <v>56</v>
      </c>
      <c r="C1" s="2" t="s">
        <v>58</v>
      </c>
      <c r="D1" s="2" t="s">
        <v>57</v>
      </c>
      <c r="E1" s="2" t="s">
        <v>55</v>
      </c>
    </row>
    <row r="2" spans="1:8">
      <c r="A2" s="2">
        <v>4.08</v>
      </c>
      <c r="B2" s="2">
        <v>0.5</v>
      </c>
      <c r="C2" s="16">
        <v>0.77700000000000002</v>
      </c>
      <c r="D2" s="2">
        <v>30.924453038607471</v>
      </c>
      <c r="E2" s="2">
        <v>7.3067128429943446</v>
      </c>
      <c r="F2" s="3"/>
      <c r="G2" s="3"/>
      <c r="H2"/>
    </row>
    <row r="3" spans="1:8">
      <c r="A3" s="2">
        <v>4.99</v>
      </c>
      <c r="B3" s="2">
        <v>0.5</v>
      </c>
      <c r="C3" s="16">
        <v>0.77700000000000002</v>
      </c>
      <c r="D3" s="2">
        <v>34.004803708402818</v>
      </c>
      <c r="E3" s="2">
        <v>6.431798275933005</v>
      </c>
      <c r="F3" s="3"/>
      <c r="G3" s="3"/>
      <c r="H3"/>
    </row>
    <row r="4" spans="1:8">
      <c r="A4" s="2">
        <v>4.8</v>
      </c>
      <c r="B4" s="2">
        <v>0.5</v>
      </c>
      <c r="C4" s="16">
        <v>0.77700000000000002</v>
      </c>
      <c r="D4" s="2">
        <v>32.978810700930062</v>
      </c>
      <c r="E4" s="2">
        <v>6.5598783968121959</v>
      </c>
      <c r="F4" s="3"/>
      <c r="G4" s="3"/>
      <c r="H4"/>
    </row>
    <row r="5" spans="1:8">
      <c r="A5" s="2">
        <v>4.51</v>
      </c>
      <c r="B5" s="2">
        <v>0.5</v>
      </c>
      <c r="C5" s="16">
        <v>0.77700000000000002</v>
      </c>
      <c r="D5" s="2">
        <v>33.081969663215119</v>
      </c>
      <c r="E5" s="2">
        <v>6.4329736338409393</v>
      </c>
      <c r="F5" s="3"/>
      <c r="G5" s="3"/>
      <c r="H5"/>
    </row>
    <row r="6" spans="1:8">
      <c r="A6" s="2">
        <v>4.4000000000000004</v>
      </c>
      <c r="B6" s="2">
        <v>0.5</v>
      </c>
      <c r="C6" s="16">
        <v>0.77700000000000002</v>
      </c>
      <c r="D6" s="2">
        <v>32.04143611677803</v>
      </c>
      <c r="E6" s="2">
        <v>6.642065152999546</v>
      </c>
      <c r="F6" s="3"/>
      <c r="G6" s="3"/>
      <c r="H6"/>
    </row>
    <row r="7" spans="1:8">
      <c r="A7" s="2">
        <v>4.3</v>
      </c>
      <c r="B7" s="2">
        <v>0.5</v>
      </c>
      <c r="C7" s="16">
        <v>0.77700000000000002</v>
      </c>
      <c r="D7" s="2">
        <v>31.621602099051863</v>
      </c>
      <c r="E7" s="2">
        <v>6.9374180157718373</v>
      </c>
      <c r="F7" s="3"/>
      <c r="G7" s="3"/>
      <c r="H7"/>
    </row>
    <row r="8" spans="1:8">
      <c r="C8" s="16"/>
      <c r="H8"/>
    </row>
    <row r="9" spans="1:8">
      <c r="C9" s="16"/>
      <c r="H9"/>
    </row>
    <row r="10" spans="1:8">
      <c r="C10" s="16"/>
      <c r="H10"/>
    </row>
    <row r="11" spans="1:8">
      <c r="C11" s="16"/>
      <c r="H11"/>
    </row>
    <row r="12" spans="1:8">
      <c r="C12" s="16"/>
      <c r="H12"/>
    </row>
    <row r="13" spans="1:8">
      <c r="H13"/>
    </row>
    <row r="14" spans="1:8">
      <c r="H14"/>
    </row>
    <row r="15" spans="1:8">
      <c r="H15"/>
    </row>
    <row r="16" spans="1:8">
      <c r="H16"/>
    </row>
    <row r="17" spans="8:8">
      <c r="H17"/>
    </row>
    <row r="18" spans="8:8">
      <c r="H18"/>
    </row>
    <row r="19" spans="8:8">
      <c r="H19"/>
    </row>
    <row r="20" spans="8:8">
      <c r="H20"/>
    </row>
    <row r="21" spans="8:8">
      <c r="H21"/>
    </row>
    <row r="22" spans="8:8">
      <c r="H22"/>
    </row>
    <row r="23" spans="8:8">
      <c r="H23"/>
    </row>
    <row r="24" spans="8:8">
      <c r="H24"/>
    </row>
    <row r="25" spans="8:8">
      <c r="H25"/>
    </row>
    <row r="26" spans="8:8">
      <c r="H26"/>
    </row>
    <row r="27" spans="8:8">
      <c r="H27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C13" sqref="C13"/>
    </sheetView>
  </sheetViews>
  <sheetFormatPr defaultRowHeight="15"/>
  <cols>
    <col min="1" max="2" width="8.77734375" style="1" customWidth="1"/>
    <col min="3" max="3" width="9.6640625" style="1" bestFit="1" customWidth="1"/>
    <col min="4" max="4" width="8.77734375" style="1" customWidth="1"/>
  </cols>
  <sheetData>
    <row r="1" spans="1:7" ht="18">
      <c r="A1" s="1" t="s">
        <v>6</v>
      </c>
      <c r="B1" s="2" t="s">
        <v>56</v>
      </c>
      <c r="C1" s="2" t="s">
        <v>57</v>
      </c>
      <c r="D1" s="2" t="s">
        <v>55</v>
      </c>
    </row>
    <row r="2" spans="1:7">
      <c r="A2" s="1">
        <v>2</v>
      </c>
      <c r="B2" s="3">
        <v>1.12E-2</v>
      </c>
      <c r="C2" s="2">
        <v>2.9127335011103352</v>
      </c>
      <c r="D2" s="2">
        <v>3.4672456210075024</v>
      </c>
    </row>
    <row r="3" spans="1:7">
      <c r="A3" s="1">
        <v>2</v>
      </c>
      <c r="B3" s="3">
        <v>1.12E-2</v>
      </c>
      <c r="C3" s="2">
        <v>3.0323869339668481</v>
      </c>
      <c r="D3" s="2">
        <v>3.5185573714976952</v>
      </c>
    </row>
    <row r="4" spans="1:7">
      <c r="A4" s="1">
        <v>2</v>
      </c>
      <c r="B4" s="3">
        <v>1.12E-2</v>
      </c>
      <c r="C4" s="2">
        <v>3.2095040914254289</v>
      </c>
      <c r="D4" s="2">
        <v>3.625251653989896</v>
      </c>
    </row>
    <row r="5" spans="1:7">
      <c r="A5" s="1">
        <v>2</v>
      </c>
      <c r="B5" s="3">
        <v>1.12E-2</v>
      </c>
      <c r="C5" s="2">
        <v>3.5054811417967153</v>
      </c>
      <c r="D5" s="2">
        <v>3.8696662315049939</v>
      </c>
    </row>
    <row r="6" spans="1:7">
      <c r="A6" s="1">
        <v>2</v>
      </c>
      <c r="B6" s="3">
        <v>1.12E-2</v>
      </c>
      <c r="C6" s="2">
        <v>2.572017365773744</v>
      </c>
      <c r="D6" s="2">
        <v>3.2907300390241692</v>
      </c>
      <c r="G6" t="s">
        <v>52</v>
      </c>
    </row>
    <row r="7" spans="1:7">
      <c r="A7" s="1">
        <v>2</v>
      </c>
      <c r="B7" s="3">
        <v>1.12E-2</v>
      </c>
      <c r="C7" s="2">
        <v>2.6765583848170569</v>
      </c>
      <c r="D7" s="2">
        <v>3.3819519032879071</v>
      </c>
    </row>
    <row r="8" spans="1:7">
      <c r="A8" s="1">
        <v>2</v>
      </c>
      <c r="B8" s="3">
        <v>1.12E-2</v>
      </c>
      <c r="C8" s="2">
        <v>2.7517071477769672</v>
      </c>
      <c r="D8" s="2">
        <v>3.4282911681913122</v>
      </c>
    </row>
    <row r="9" spans="1:7">
      <c r="A9" s="1">
        <v>2</v>
      </c>
      <c r="B9" s="3">
        <v>1.12E-2</v>
      </c>
      <c r="C9" s="2">
        <v>2.817506246646631</v>
      </c>
      <c r="D9" s="2">
        <v>3.4921441283041692</v>
      </c>
    </row>
    <row r="10" spans="1:7">
      <c r="A10" s="1">
        <v>2</v>
      </c>
      <c r="B10" s="3">
        <v>1.12E-2</v>
      </c>
      <c r="C10" s="2">
        <v>2.7266489150279027</v>
      </c>
      <c r="D10" s="2">
        <v>3.4828041020500256</v>
      </c>
    </row>
    <row r="11" spans="1:7">
      <c r="A11" s="1">
        <v>2</v>
      </c>
      <c r="B11" s="3">
        <v>1.12E-2</v>
      </c>
      <c r="C11" s="2">
        <v>2.9901048961517009</v>
      </c>
      <c r="D11" s="2">
        <v>3.5606673061697371</v>
      </c>
    </row>
    <row r="12" spans="1:7">
      <c r="A12" s="1">
        <v>2</v>
      </c>
      <c r="B12" s="3">
        <v>1.12E-2</v>
      </c>
      <c r="C12" s="2">
        <v>3.2875894774206222</v>
      </c>
      <c r="D12" s="2">
        <v>3.795880017344075</v>
      </c>
    </row>
    <row r="13" spans="1:7">
      <c r="A13" s="1">
        <v>2</v>
      </c>
      <c r="B13" s="3">
        <v>1.12E-2</v>
      </c>
      <c r="C13" s="2">
        <v>2.3534931173011255</v>
      </c>
      <c r="D13" s="2">
        <v>3.1837587000082168</v>
      </c>
    </row>
    <row r="14" spans="1:7">
      <c r="A14" s="1">
        <v>2</v>
      </c>
      <c r="B14" s="3">
        <v>1.12E-2</v>
      </c>
      <c r="C14" s="2">
        <v>2.4599275438859691</v>
      </c>
      <c r="D14" s="2">
        <v>3.2873502983727887</v>
      </c>
    </row>
    <row r="15" spans="1:7">
      <c r="A15" s="1">
        <v>2</v>
      </c>
      <c r="B15" s="3">
        <v>1.12E-2</v>
      </c>
      <c r="C15" s="2">
        <v>2.5272281489270152</v>
      </c>
      <c r="D15" s="2">
        <v>3.3027706572402824</v>
      </c>
    </row>
    <row r="16" spans="1:7">
      <c r="A16" s="1">
        <v>2</v>
      </c>
      <c r="B16" s="3">
        <v>1.12E-2</v>
      </c>
      <c r="C16" s="2">
        <v>2.543540436129919</v>
      </c>
      <c r="D16" s="2">
        <v>3.3279021420642825</v>
      </c>
    </row>
    <row r="17" spans="1:4">
      <c r="A17" s="1">
        <v>2</v>
      </c>
      <c r="B17" s="3">
        <v>1.12E-2</v>
      </c>
      <c r="C17" s="2">
        <v>2.8720225907346606</v>
      </c>
      <c r="D17" s="2">
        <v>3.5917600346881504</v>
      </c>
    </row>
    <row r="18" spans="1:4">
      <c r="A18" s="1">
        <v>2</v>
      </c>
      <c r="B18" s="3">
        <v>1.12E-2</v>
      </c>
      <c r="C18" s="2">
        <v>3.0315961910826581</v>
      </c>
      <c r="D18" s="2">
        <v>3.6073030467403342</v>
      </c>
    </row>
    <row r="19" spans="1:4">
      <c r="A19" s="1">
        <v>2</v>
      </c>
      <c r="B19" s="3">
        <v>1.12E-2</v>
      </c>
      <c r="C19" s="2">
        <v>3.2095040914254289</v>
      </c>
      <c r="D19" s="2">
        <v>3.7721132953863266</v>
      </c>
    </row>
    <row r="20" spans="1:4">
      <c r="A20" s="1">
        <v>2</v>
      </c>
      <c r="B20" s="3">
        <v>1.12E-2</v>
      </c>
      <c r="C20" s="2">
        <v>3.5387693627699832</v>
      </c>
      <c r="D20" s="2">
        <v>4.03810452633215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B1" sqref="B1:D1"/>
    </sheetView>
  </sheetViews>
  <sheetFormatPr defaultRowHeight="15"/>
  <cols>
    <col min="1" max="8" width="8.77734375" style="1" customWidth="1"/>
  </cols>
  <sheetData>
    <row r="1" spans="1:9" ht="18">
      <c r="A1" s="1" t="s">
        <v>6</v>
      </c>
      <c r="B1" s="2" t="s">
        <v>56</v>
      </c>
      <c r="C1" s="2" t="s">
        <v>57</v>
      </c>
      <c r="D1" s="2" t="s">
        <v>55</v>
      </c>
    </row>
    <row r="2" spans="1:9">
      <c r="A2" s="1">
        <v>3</v>
      </c>
      <c r="B2" s="1">
        <v>0.1</v>
      </c>
      <c r="C2" s="2">
        <v>5.0209070990000004</v>
      </c>
      <c r="D2" s="2">
        <v>2.7986028759999999</v>
      </c>
      <c r="E2" s="2"/>
      <c r="G2" s="2"/>
    </row>
    <row r="3" spans="1:9">
      <c r="A3" s="1">
        <v>4</v>
      </c>
      <c r="B3" s="1">
        <v>0.1</v>
      </c>
      <c r="C3" s="2">
        <v>6.399027104</v>
      </c>
      <c r="D3" s="2">
        <v>2.850780887</v>
      </c>
      <c r="E3" s="2"/>
      <c r="G3" s="2"/>
    </row>
    <row r="4" spans="1:9">
      <c r="I4" t="s">
        <v>52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B1" sqref="B1:D1"/>
    </sheetView>
  </sheetViews>
  <sheetFormatPr defaultRowHeight="15"/>
  <cols>
    <col min="1" max="8" width="8.77734375" style="1" customWidth="1"/>
  </cols>
  <sheetData>
    <row r="1" spans="1:9" ht="18">
      <c r="A1" s="1" t="s">
        <v>6</v>
      </c>
      <c r="B1" s="2" t="s">
        <v>56</v>
      </c>
      <c r="C1" s="2" t="s">
        <v>57</v>
      </c>
      <c r="D1" s="2" t="s">
        <v>55</v>
      </c>
    </row>
    <row r="2" spans="1:9">
      <c r="A2" s="1">
        <v>6</v>
      </c>
      <c r="B2" s="1">
        <v>0.01</v>
      </c>
      <c r="C2" s="1">
        <v>18.8</v>
      </c>
      <c r="D2" s="1">
        <v>4.72</v>
      </c>
    </row>
    <row r="3" spans="1:9">
      <c r="A3" s="1">
        <v>6</v>
      </c>
      <c r="B3" s="1">
        <v>0.01</v>
      </c>
      <c r="C3" s="1">
        <v>19.18</v>
      </c>
      <c r="D3" s="1">
        <v>5.35</v>
      </c>
    </row>
    <row r="4" spans="1:9">
      <c r="I4" t="s">
        <v>52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C1" sqref="C1:D1"/>
    </sheetView>
  </sheetViews>
  <sheetFormatPr defaultRowHeight="15"/>
  <cols>
    <col min="1" max="8" width="8.77734375" style="1" customWidth="1"/>
  </cols>
  <sheetData>
    <row r="1" spans="1:9" ht="18">
      <c r="A1" s="1" t="s">
        <v>6</v>
      </c>
      <c r="B1" s="2" t="s">
        <v>56</v>
      </c>
      <c r="C1" s="2" t="s">
        <v>57</v>
      </c>
      <c r="D1" s="2" t="s">
        <v>55</v>
      </c>
    </row>
    <row r="2" spans="1:9">
      <c r="A2" s="1">
        <v>6</v>
      </c>
      <c r="B2" s="1">
        <v>0.01</v>
      </c>
      <c r="C2" s="1">
        <v>18.87</v>
      </c>
      <c r="D2" s="1">
        <v>3.68</v>
      </c>
    </row>
    <row r="3" spans="1:9">
      <c r="A3" s="1">
        <v>6</v>
      </c>
      <c r="B3" s="1">
        <v>0.01</v>
      </c>
      <c r="C3" s="1">
        <v>19.34</v>
      </c>
      <c r="D3" s="1">
        <v>4.38</v>
      </c>
    </row>
    <row r="4" spans="1:9">
      <c r="A4" s="1">
        <v>5</v>
      </c>
      <c r="B4" s="1">
        <v>0.01</v>
      </c>
      <c r="C4" s="1">
        <v>18.86</v>
      </c>
      <c r="D4" s="1">
        <v>4.7</v>
      </c>
      <c r="I4" t="s">
        <v>52</v>
      </c>
    </row>
    <row r="5" spans="1:9">
      <c r="A5" s="1">
        <v>4</v>
      </c>
      <c r="B5" s="1">
        <v>0.01</v>
      </c>
      <c r="C5" s="1">
        <v>19.03</v>
      </c>
      <c r="D5" s="1">
        <v>5.51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HA</vt:lpstr>
      <vt:lpstr>FA</vt:lpstr>
      <vt:lpstr>Summary</vt:lpstr>
      <vt:lpstr>HHg_01</vt:lpstr>
      <vt:lpstr>HHg_02</vt:lpstr>
      <vt:lpstr>HHg_03</vt:lpstr>
      <vt:lpstr>FHg_01</vt:lpstr>
      <vt:lpstr>FHg_02</vt:lpstr>
      <vt:lpstr>FHg_03</vt:lpstr>
      <vt:lpstr>FHg_04</vt:lpstr>
      <vt:lpstr>FHg_05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2011-07-09T20:23:59Z</dcterms:modified>
</cp:coreProperties>
</file>