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360" yWindow="45" windowWidth="17370" windowHeight="10890" activeTab="5"/>
  </bookViews>
  <sheets>
    <sheet name="HA" sheetId="27" r:id="rId1"/>
    <sheet name="FA" sheetId="4" r:id="rId2"/>
    <sheet name="Summary" sheetId="30" r:id="rId3"/>
    <sheet name="HMg_01" sheetId="31" r:id="rId4"/>
    <sheet name="FMg_01" sheetId="33" r:id="rId5"/>
    <sheet name="FMg_02" sheetId="34" r:id="rId6"/>
  </sheets>
  <calcPr calcId="125725"/>
</workbook>
</file>

<file path=xl/calcChain.xml><?xml version="1.0" encoding="utf-8"?>
<calcChain xmlns="http://schemas.openxmlformats.org/spreadsheetml/2006/main">
  <c r="J10" i="4"/>
  <c r="J9"/>
</calcChain>
</file>

<file path=xl/sharedStrings.xml><?xml version="1.0" encoding="utf-8"?>
<sst xmlns="http://schemas.openxmlformats.org/spreadsheetml/2006/main" count="59" uniqueCount="38">
  <si>
    <t>Code</t>
  </si>
  <si>
    <t>Reference</t>
  </si>
  <si>
    <t>Comments</t>
  </si>
  <si>
    <t>RMSD</t>
  </si>
  <si>
    <t>LKMA</t>
  </si>
  <si>
    <t>n</t>
  </si>
  <si>
    <t>pH</t>
  </si>
  <si>
    <t>mean</t>
  </si>
  <si>
    <t>sd</t>
  </si>
  <si>
    <t>FA</t>
  </si>
  <si>
    <t>HA</t>
  </si>
  <si>
    <t>n HA</t>
  </si>
  <si>
    <t>n FA</t>
  </si>
  <si>
    <t>3.5-5.0</t>
  </si>
  <si>
    <t>FMg_01</t>
  </si>
  <si>
    <t>Schnitzer &amp; Skinner</t>
  </si>
  <si>
    <t>Refitted</t>
  </si>
  <si>
    <t>5.1-5.3</t>
  </si>
  <si>
    <t>FMg_02</t>
  </si>
  <si>
    <t>Lead et al</t>
  </si>
  <si>
    <t>Not refitted - pH displacement</t>
  </si>
  <si>
    <t>3.1-10.0</t>
  </si>
  <si>
    <t>2.7-4.0</t>
  </si>
  <si>
    <t>FA-Mg</t>
  </si>
  <si>
    <t>HMg_01</t>
  </si>
  <si>
    <t>HA-Mg</t>
  </si>
  <si>
    <t>Mg</t>
  </si>
  <si>
    <t>proton displacement</t>
  </si>
  <si>
    <t>pI (M)</t>
  </si>
  <si>
    <t>p[M] (M)</t>
  </si>
  <si>
    <t>pv (mol/g)</t>
  </si>
  <si>
    <t>Proton displacement</t>
  </si>
  <si>
    <t>IS (M)</t>
  </si>
  <si>
    <t>[HA] (g/l)</t>
  </si>
  <si>
    <t>[base] (M)</t>
  </si>
  <si>
    <r>
      <t>p[Mg</t>
    </r>
    <r>
      <rPr>
        <vertAlign val="superscript"/>
        <sz val="12"/>
        <rFont val="Arial"/>
        <family val="2"/>
      </rPr>
      <t>2+</t>
    </r>
    <r>
      <rPr>
        <sz val="12"/>
        <rFont val="Arial"/>
        <family val="2"/>
      </rPr>
      <t>] (M)</t>
    </r>
  </si>
  <si>
    <t>[FA] (g/l)</t>
  </si>
  <si>
    <t>total [Mg] (M)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</si>
</sst>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5">
    <font>
      <sz val="12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i/>
      <sz val="12"/>
      <name val="Arial"/>
      <family val="2"/>
    </font>
    <font>
      <vertAlign val="superscript"/>
      <sz val="1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11" fontId="0" fillId="0" borderId="0" xfId="0" applyNumberFormat="1" applyAlignment="1">
      <alignment horizontal="center"/>
    </xf>
    <xf numFmtId="0" fontId="2" fillId="0" borderId="0" xfId="0" applyFont="1"/>
    <xf numFmtId="0" fontId="0" fillId="0" borderId="0" xfId="0" applyFont="1"/>
    <xf numFmtId="0" fontId="0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2" fontId="0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Font="1" applyFill="1" applyAlignment="1">
      <alignment horizontal="center"/>
    </xf>
    <xf numFmtId="0" fontId="0" fillId="0" borderId="0" xfId="0" applyFont="1" applyFill="1"/>
    <xf numFmtId="164" fontId="0" fillId="0" borderId="0" xfId="0" applyNumberFormat="1" applyFont="1" applyFill="1" applyAlignment="1">
      <alignment horizontal="center"/>
    </xf>
    <xf numFmtId="2" fontId="0" fillId="0" borderId="0" xfId="0" applyNumberFormat="1" applyFont="1" applyFill="1" applyAlignment="1">
      <alignment horizontal="center"/>
    </xf>
    <xf numFmtId="164" fontId="0" fillId="0" borderId="0" xfId="0" applyNumberFormat="1" applyFont="1" applyAlignment="1">
      <alignment horizontal="center"/>
    </xf>
    <xf numFmtId="165" fontId="3" fillId="0" borderId="0" xfId="0" applyNumberFormat="1" applyFont="1" applyAlignment="1">
      <alignment horizontal="center"/>
    </xf>
    <xf numFmtId="0" fontId="3" fillId="0" borderId="0" xfId="0" applyFont="1"/>
    <xf numFmtId="0" fontId="0" fillId="0" borderId="0" xfId="0" applyFill="1"/>
    <xf numFmtId="164" fontId="0" fillId="0" borderId="0" xfId="0" applyNumberFormat="1" applyAlignment="1">
      <alignment horizontal="center"/>
    </xf>
    <xf numFmtId="0" fontId="2" fillId="0" borderId="0" xfId="0" applyFont="1" applyFill="1" applyAlignment="1">
      <alignment horizontal="center"/>
    </xf>
  </cellXfs>
  <cellStyles count="1">
    <cellStyle name="Normal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Q18"/>
  <sheetViews>
    <sheetView zoomScale="75" workbookViewId="0">
      <selection activeCell="B5" sqref="B5"/>
    </sheetView>
  </sheetViews>
  <sheetFormatPr defaultRowHeight="15"/>
  <cols>
    <col min="1" max="1" width="7.77734375" style="5" bestFit="1" customWidth="1"/>
    <col min="2" max="2" width="9.77734375" style="5" bestFit="1" customWidth="1"/>
    <col min="3" max="3" width="18.21875" style="5" bestFit="1" customWidth="1"/>
    <col min="4" max="4" width="2.109375" style="5" bestFit="1" customWidth="1"/>
    <col min="5" max="5" width="5.5546875" style="6" bestFit="1" customWidth="1"/>
    <col min="6" max="6" width="3.44140625" style="6" bestFit="1" customWidth="1"/>
    <col min="7" max="7" width="7.77734375" style="6" bestFit="1" customWidth="1"/>
    <col min="8" max="8" width="9.33203125" style="6" bestFit="1" customWidth="1"/>
    <col min="9" max="9" width="9.44140625" style="6" customWidth="1"/>
    <col min="10" max="10" width="6.109375" style="5" bestFit="1" customWidth="1"/>
    <col min="11" max="11" width="6.33203125" style="5" bestFit="1" customWidth="1"/>
    <col min="12" max="13" width="10" style="5" customWidth="1"/>
    <col min="14" max="14" width="4.5546875" style="5" customWidth="1"/>
    <col min="15" max="16384" width="8.88671875" style="5"/>
  </cols>
  <sheetData>
    <row r="1" spans="1:17" ht="15.75">
      <c r="A1" s="4" t="s">
        <v>25</v>
      </c>
    </row>
    <row r="2" spans="1:17" ht="15.75">
      <c r="K2" s="7"/>
      <c r="L2" s="8"/>
      <c r="M2" s="8"/>
      <c r="N2" s="8"/>
      <c r="O2" s="7"/>
      <c r="P2" s="8"/>
      <c r="Q2" s="8"/>
    </row>
    <row r="3" spans="1:17" ht="15.75">
      <c r="A3" s="9" t="s">
        <v>0</v>
      </c>
      <c r="B3" s="4" t="s">
        <v>1</v>
      </c>
      <c r="C3" s="4" t="s">
        <v>2</v>
      </c>
      <c r="D3" s="9" t="s">
        <v>5</v>
      </c>
      <c r="E3" s="9" t="s">
        <v>28</v>
      </c>
      <c r="F3" s="9" t="s">
        <v>6</v>
      </c>
      <c r="G3" s="9" t="s">
        <v>29</v>
      </c>
      <c r="H3" s="9" t="s">
        <v>30</v>
      </c>
      <c r="I3" s="4"/>
      <c r="J3" s="7" t="s">
        <v>4</v>
      </c>
      <c r="K3" s="7" t="s">
        <v>3</v>
      </c>
      <c r="M3" s="8"/>
      <c r="N3" s="7"/>
      <c r="O3" s="7"/>
      <c r="P3" s="7"/>
    </row>
    <row r="4" spans="1:17">
      <c r="A4" s="6"/>
      <c r="D4" s="6"/>
      <c r="I4" s="5"/>
      <c r="J4" s="8"/>
      <c r="K4" s="8"/>
      <c r="L4" s="8"/>
    </row>
    <row r="5" spans="1:17">
      <c r="A5" s="10" t="s">
        <v>24</v>
      </c>
      <c r="B5" s="11"/>
      <c r="C5" s="17" t="s">
        <v>31</v>
      </c>
      <c r="D5" s="10"/>
      <c r="E5" s="12"/>
      <c r="F5" s="12"/>
      <c r="G5" s="10"/>
      <c r="H5" s="10"/>
      <c r="I5" s="13"/>
      <c r="J5" s="13">
        <v>0.98</v>
      </c>
      <c r="K5" s="13">
        <v>0.17</v>
      </c>
      <c r="L5" s="8"/>
      <c r="N5" s="8"/>
      <c r="O5" s="8"/>
      <c r="P5" s="8"/>
    </row>
    <row r="6" spans="1:17">
      <c r="A6" s="6"/>
      <c r="D6" s="6"/>
      <c r="I6" s="5"/>
      <c r="J6" s="8"/>
      <c r="K6" s="8"/>
      <c r="L6" s="8"/>
      <c r="N6" s="8"/>
      <c r="O6" s="8"/>
      <c r="P6" s="8"/>
    </row>
    <row r="7" spans="1:17">
      <c r="A7" s="6"/>
      <c r="D7" s="6"/>
      <c r="E7" s="14"/>
      <c r="I7" s="5"/>
      <c r="J7" s="8"/>
      <c r="K7" s="8"/>
      <c r="L7" s="8"/>
      <c r="N7" s="8"/>
      <c r="O7" s="8"/>
      <c r="P7" s="8"/>
    </row>
    <row r="8" spans="1:17">
      <c r="A8" s="6"/>
      <c r="D8" s="6"/>
      <c r="I8" s="5"/>
      <c r="J8" s="8"/>
      <c r="K8" s="8"/>
      <c r="L8" s="8"/>
      <c r="N8" s="8"/>
      <c r="O8" s="8"/>
      <c r="P8" s="8"/>
    </row>
    <row r="9" spans="1:17" ht="15.75">
      <c r="C9" s="6"/>
      <c r="D9" s="6"/>
      <c r="I9" s="7"/>
      <c r="J9" s="7"/>
      <c r="K9" s="7"/>
      <c r="L9" s="15"/>
      <c r="M9" s="7"/>
      <c r="N9" s="7"/>
      <c r="P9" s="15"/>
    </row>
    <row r="10" spans="1:17" ht="15.75">
      <c r="A10" s="6"/>
      <c r="D10" s="16"/>
      <c r="J10" s="7"/>
      <c r="K10" s="7"/>
      <c r="L10" s="7"/>
      <c r="M10" s="7"/>
      <c r="N10" s="7"/>
    </row>
    <row r="11" spans="1:17" ht="15.75">
      <c r="A11" s="6"/>
      <c r="K11" s="4"/>
      <c r="L11" s="4"/>
      <c r="M11" s="7"/>
      <c r="N11" s="7"/>
    </row>
    <row r="12" spans="1:17" ht="15.75">
      <c r="A12" s="6"/>
      <c r="B12" s="6"/>
      <c r="C12" s="6"/>
      <c r="D12" s="6"/>
      <c r="F12" s="5"/>
      <c r="G12" s="5"/>
      <c r="H12" s="5"/>
      <c r="K12" s="4"/>
      <c r="L12" s="4"/>
      <c r="M12" s="7"/>
      <c r="N12" s="7"/>
    </row>
    <row r="13" spans="1:17" ht="15.75">
      <c r="B13" s="6"/>
      <c r="C13" s="6"/>
      <c r="D13" s="6"/>
      <c r="F13" s="8"/>
      <c r="G13" s="8"/>
      <c r="H13" s="8"/>
      <c r="K13" s="4"/>
      <c r="L13" s="4"/>
      <c r="M13" s="7"/>
      <c r="N13" s="7"/>
    </row>
    <row r="14" spans="1:17">
      <c r="B14" s="6"/>
      <c r="C14" s="6"/>
      <c r="D14" s="6"/>
      <c r="F14" s="8"/>
      <c r="G14" s="8"/>
      <c r="H14" s="8"/>
    </row>
    <row r="15" spans="1:17">
      <c r="B15" s="6"/>
      <c r="C15" s="6"/>
      <c r="D15" s="6"/>
      <c r="F15" s="5"/>
      <c r="G15" s="5"/>
      <c r="H15" s="5"/>
    </row>
    <row r="16" spans="1:17">
      <c r="B16" s="6"/>
      <c r="E16" s="5"/>
      <c r="F16" s="5"/>
      <c r="G16" s="5"/>
      <c r="I16" s="5"/>
    </row>
    <row r="17" spans="2:3">
      <c r="B17" s="6"/>
      <c r="C17" s="6"/>
    </row>
    <row r="18" spans="2:3">
      <c r="B18" s="6"/>
      <c r="C18" s="6"/>
    </row>
  </sheetData>
  <phoneticPr fontId="1" type="noConversion"/>
  <pageMargins left="0.75" right="0.75" top="1" bottom="1" header="0.5" footer="0.5"/>
  <pageSetup paperSize="9" orientation="portrait" horizontalDpi="400" verticalDpi="4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Q20"/>
  <sheetViews>
    <sheetView zoomScale="75" workbookViewId="0">
      <selection activeCell="G8" sqref="G8"/>
    </sheetView>
  </sheetViews>
  <sheetFormatPr defaultRowHeight="15"/>
  <cols>
    <col min="1" max="1" width="7.5546875" style="5" bestFit="1" customWidth="1"/>
    <col min="2" max="2" width="16.88671875" style="5" bestFit="1" customWidth="1"/>
    <col min="3" max="3" width="25.5546875" style="5" bestFit="1" customWidth="1"/>
    <col min="4" max="4" width="3.109375" style="5" bestFit="1" customWidth="1"/>
    <col min="5" max="5" width="5.5546875" style="6" bestFit="1" customWidth="1"/>
    <col min="6" max="6" width="7.6640625" style="6" bestFit="1" customWidth="1"/>
    <col min="7" max="7" width="7.77734375" style="6" bestFit="1" customWidth="1"/>
    <col min="8" max="8" width="9.33203125" style="6" bestFit="1" customWidth="1"/>
    <col min="9" max="9" width="9.109375" style="6" customWidth="1"/>
    <col min="10" max="10" width="6.109375" style="5" bestFit="1" customWidth="1"/>
    <col min="11" max="11" width="6.33203125" style="5" bestFit="1" customWidth="1"/>
    <col min="12" max="13" width="10" style="5" customWidth="1"/>
    <col min="14" max="14" width="4.5546875" style="5" customWidth="1"/>
    <col min="15" max="16384" width="8.88671875" style="5"/>
  </cols>
  <sheetData>
    <row r="1" spans="1:17" ht="15.75">
      <c r="A1" s="4" t="s">
        <v>23</v>
      </c>
    </row>
    <row r="2" spans="1:17" ht="15.75">
      <c r="K2" s="7"/>
      <c r="L2" s="8"/>
      <c r="M2" s="8"/>
      <c r="N2" s="8"/>
      <c r="O2" s="7"/>
      <c r="P2" s="8"/>
      <c r="Q2" s="8"/>
    </row>
    <row r="3" spans="1:17" ht="15.75">
      <c r="A3" s="9" t="s">
        <v>0</v>
      </c>
      <c r="B3" s="4" t="s">
        <v>1</v>
      </c>
      <c r="C3" s="4" t="s">
        <v>2</v>
      </c>
      <c r="D3" s="9" t="s">
        <v>5</v>
      </c>
      <c r="E3" s="9" t="s">
        <v>28</v>
      </c>
      <c r="F3" s="9" t="s">
        <v>6</v>
      </c>
      <c r="G3" s="9" t="s">
        <v>29</v>
      </c>
      <c r="H3" s="9" t="s">
        <v>30</v>
      </c>
      <c r="I3" s="4"/>
      <c r="J3" s="7" t="s">
        <v>4</v>
      </c>
      <c r="K3" s="7" t="s">
        <v>3</v>
      </c>
      <c r="M3" s="8"/>
      <c r="N3" s="7"/>
      <c r="O3" s="7"/>
      <c r="P3" s="7"/>
    </row>
    <row r="4" spans="1:17">
      <c r="A4" s="6"/>
      <c r="D4" s="6"/>
      <c r="I4" s="5"/>
      <c r="J4" s="8"/>
      <c r="K4" s="8"/>
      <c r="L4" s="8"/>
    </row>
    <row r="5" spans="1:17">
      <c r="A5" s="6" t="s">
        <v>14</v>
      </c>
      <c r="B5" s="5" t="s">
        <v>15</v>
      </c>
      <c r="C5" s="5" t="s">
        <v>16</v>
      </c>
      <c r="D5" s="6">
        <v>2</v>
      </c>
      <c r="E5" s="6">
        <v>1</v>
      </c>
      <c r="F5" s="6" t="s">
        <v>13</v>
      </c>
      <c r="G5" s="14">
        <v>5</v>
      </c>
      <c r="H5" s="6" t="s">
        <v>17</v>
      </c>
      <c r="I5" s="5"/>
      <c r="J5" s="8">
        <v>1.44</v>
      </c>
      <c r="K5" s="8">
        <v>0.28000000000000003</v>
      </c>
      <c r="L5" s="8"/>
      <c r="N5" s="8"/>
      <c r="O5" s="8"/>
      <c r="P5" s="8"/>
    </row>
    <row r="6" spans="1:17">
      <c r="A6" s="6" t="s">
        <v>18</v>
      </c>
      <c r="B6" s="5" t="s">
        <v>19</v>
      </c>
      <c r="C6" s="5" t="s">
        <v>20</v>
      </c>
      <c r="D6" s="6">
        <v>43</v>
      </c>
      <c r="E6" s="6">
        <v>1</v>
      </c>
      <c r="F6" s="6" t="s">
        <v>21</v>
      </c>
      <c r="G6" s="6">
        <v>1.5</v>
      </c>
      <c r="H6" s="6" t="s">
        <v>22</v>
      </c>
      <c r="I6" s="5"/>
      <c r="J6" s="13">
        <v>0.57999999999999996</v>
      </c>
      <c r="K6" s="13">
        <v>0.28000000000000003</v>
      </c>
      <c r="L6" s="8"/>
      <c r="N6" s="8"/>
      <c r="O6" s="8"/>
      <c r="P6" s="8"/>
    </row>
    <row r="7" spans="1:17">
      <c r="A7" s="6"/>
      <c r="D7" s="6"/>
      <c r="I7" s="5"/>
      <c r="J7" s="8"/>
      <c r="K7" s="8"/>
      <c r="L7" s="8"/>
      <c r="N7" s="8"/>
      <c r="O7" s="8"/>
      <c r="P7" s="8"/>
    </row>
    <row r="8" spans="1:17" s="11" customFormat="1">
      <c r="A8" s="10"/>
      <c r="D8" s="10"/>
      <c r="E8" s="10"/>
      <c r="F8" s="10"/>
      <c r="G8" s="10"/>
      <c r="H8" s="10"/>
      <c r="J8" s="13"/>
      <c r="K8" s="13"/>
      <c r="L8" s="13"/>
      <c r="N8" s="13"/>
      <c r="O8" s="13"/>
      <c r="P8" s="13"/>
    </row>
    <row r="9" spans="1:17" ht="15.75">
      <c r="A9" s="6"/>
      <c r="D9" s="6"/>
      <c r="I9" s="7"/>
      <c r="J9" s="7">
        <f>AVERAGE(J5,J6)</f>
        <v>1.01</v>
      </c>
      <c r="K9" s="7"/>
      <c r="L9" s="6"/>
    </row>
    <row r="10" spans="1:17" ht="15.75">
      <c r="A10" s="6"/>
      <c r="D10" s="6"/>
      <c r="I10" s="7"/>
      <c r="J10" s="7">
        <f>STDEV(J5,J6)</f>
        <v>0.6081118318204306</v>
      </c>
      <c r="K10" s="7"/>
      <c r="L10" s="7"/>
      <c r="M10" s="7"/>
    </row>
    <row r="11" spans="1:17" ht="15.75">
      <c r="C11" s="6"/>
      <c r="D11" s="6"/>
      <c r="I11" s="5"/>
      <c r="J11" s="4"/>
      <c r="K11" s="4"/>
      <c r="L11" s="15"/>
      <c r="M11" s="7"/>
      <c r="N11" s="7"/>
      <c r="P11" s="15"/>
    </row>
    <row r="12" spans="1:17" ht="15.75">
      <c r="C12" s="16"/>
      <c r="D12" s="6"/>
      <c r="I12" s="5"/>
      <c r="L12" s="7"/>
      <c r="M12" s="7"/>
      <c r="N12" s="7"/>
    </row>
    <row r="13" spans="1:17" ht="15.75">
      <c r="D13" s="6"/>
      <c r="I13" s="5"/>
      <c r="J13" s="4"/>
      <c r="K13" s="4"/>
      <c r="L13" s="7"/>
      <c r="M13" s="7"/>
    </row>
    <row r="14" spans="1:17" ht="15.75">
      <c r="A14" s="6"/>
      <c r="B14" s="6"/>
      <c r="C14" s="6"/>
      <c r="D14" s="6"/>
      <c r="E14" s="5"/>
      <c r="F14" s="5"/>
      <c r="G14" s="5"/>
      <c r="I14" s="5"/>
      <c r="J14" s="4"/>
      <c r="K14" s="4"/>
      <c r="L14" s="7"/>
      <c r="M14" s="7"/>
    </row>
    <row r="15" spans="1:17" ht="15.75">
      <c r="A15" s="6"/>
      <c r="B15" s="6"/>
      <c r="C15" s="6"/>
      <c r="D15" s="6"/>
      <c r="E15" s="8"/>
      <c r="F15" s="8"/>
      <c r="G15" s="8"/>
      <c r="I15" s="5"/>
      <c r="J15" s="4"/>
      <c r="K15" s="4"/>
      <c r="L15" s="7"/>
      <c r="M15" s="7"/>
    </row>
    <row r="16" spans="1:17">
      <c r="A16" s="6"/>
      <c r="B16" s="6"/>
      <c r="C16" s="6"/>
      <c r="D16" s="6"/>
      <c r="E16" s="8"/>
      <c r="F16" s="8"/>
      <c r="G16" s="8"/>
      <c r="I16" s="5"/>
    </row>
    <row r="17" spans="2:8">
      <c r="B17" s="6"/>
      <c r="C17" s="6"/>
      <c r="D17" s="6"/>
      <c r="F17" s="5"/>
      <c r="G17" s="5"/>
      <c r="H17" s="5"/>
    </row>
    <row r="18" spans="2:8">
      <c r="B18" s="6"/>
      <c r="C18" s="6"/>
    </row>
    <row r="19" spans="2:8">
      <c r="B19" s="6"/>
      <c r="C19" s="6"/>
    </row>
    <row r="20" spans="2:8">
      <c r="B20" s="6"/>
      <c r="C20" s="6"/>
    </row>
  </sheetData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:Q4"/>
  <sheetViews>
    <sheetView workbookViewId="0">
      <selection activeCell="G8" sqref="G8"/>
    </sheetView>
  </sheetViews>
  <sheetFormatPr defaultRowHeight="15"/>
  <cols>
    <col min="1" max="17" width="6.5546875" style="5" customWidth="1"/>
    <col min="18" max="16384" width="8.88671875" style="5"/>
  </cols>
  <sheetData>
    <row r="1" spans="1:17" s="6" customFormat="1" ht="15.75">
      <c r="C1" s="9" t="s">
        <v>11</v>
      </c>
      <c r="D1" s="9" t="s">
        <v>12</v>
      </c>
      <c r="E1" s="9" t="s">
        <v>10</v>
      </c>
      <c r="F1" s="9"/>
      <c r="G1" s="9" t="s">
        <v>9</v>
      </c>
      <c r="H1" s="9"/>
      <c r="I1" s="9"/>
      <c r="J1" s="9"/>
      <c r="K1" s="9"/>
      <c r="L1" s="9"/>
      <c r="M1" s="9"/>
      <c r="N1" s="9"/>
      <c r="O1" s="9"/>
      <c r="P1" s="9"/>
      <c r="Q1" s="9"/>
    </row>
    <row r="2" spans="1:17" s="6" customFormat="1" ht="15.75">
      <c r="E2" s="9" t="s">
        <v>7</v>
      </c>
      <c r="F2" s="9" t="s">
        <v>8</v>
      </c>
      <c r="G2" s="9" t="s">
        <v>7</v>
      </c>
      <c r="H2" s="9" t="s">
        <v>8</v>
      </c>
      <c r="I2" s="9"/>
      <c r="J2" s="9"/>
      <c r="K2" s="9"/>
      <c r="L2" s="9"/>
      <c r="M2" s="9"/>
      <c r="N2" s="9"/>
      <c r="O2" s="9"/>
      <c r="P2" s="9"/>
      <c r="Q2" s="9"/>
    </row>
    <row r="3" spans="1:17" s="6" customFormat="1"/>
    <row r="4" spans="1:17" s="6" customFormat="1" ht="15.75">
      <c r="A4" s="19">
        <v>24.3</v>
      </c>
      <c r="B4" s="9" t="s">
        <v>26</v>
      </c>
      <c r="C4" s="6">
        <v>1</v>
      </c>
      <c r="D4" s="6">
        <v>2</v>
      </c>
      <c r="E4" s="8">
        <v>0.98</v>
      </c>
      <c r="F4" s="8"/>
      <c r="G4" s="8">
        <v>1.01</v>
      </c>
      <c r="H4" s="8">
        <v>0.61</v>
      </c>
      <c r="I4" s="8"/>
      <c r="J4" s="8"/>
      <c r="K4" s="8"/>
      <c r="L4" s="8"/>
      <c r="M4" s="8"/>
      <c r="N4" s="8"/>
      <c r="O4" s="8"/>
      <c r="P4" s="8"/>
      <c r="Q4" s="8"/>
    </row>
  </sheetData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G12"/>
  <sheetViews>
    <sheetView workbookViewId="0">
      <selection activeCell="E2" sqref="E2"/>
    </sheetView>
  </sheetViews>
  <sheetFormatPr defaultRowHeight="15"/>
  <cols>
    <col min="1" max="1" width="4.44140625" style="2" bestFit="1" customWidth="1"/>
    <col min="2" max="2" width="5.5546875" style="1" bestFit="1" customWidth="1"/>
    <col min="3" max="3" width="7.6640625" style="1" bestFit="1" customWidth="1"/>
    <col min="4" max="4" width="8.77734375" style="1" customWidth="1"/>
    <col min="5" max="5" width="11" style="1" bestFit="1" customWidth="1"/>
  </cols>
  <sheetData>
    <row r="1" spans="1:7">
      <c r="A1" s="2" t="s">
        <v>6</v>
      </c>
      <c r="B1" s="1" t="s">
        <v>32</v>
      </c>
      <c r="C1" s="1" t="s">
        <v>33</v>
      </c>
      <c r="D1" s="1" t="s">
        <v>34</v>
      </c>
      <c r="E1" s="1" t="s">
        <v>37</v>
      </c>
    </row>
    <row r="2" spans="1:7">
      <c r="A2" s="2">
        <v>3.5250000953674299</v>
      </c>
      <c r="B2" s="1">
        <v>0.1</v>
      </c>
      <c r="C2" s="2">
        <v>0.42989999055862399</v>
      </c>
      <c r="D2" s="3">
        <v>0</v>
      </c>
      <c r="E2" s="3">
        <v>3.3330000936985002E-2</v>
      </c>
      <c r="G2" t="s">
        <v>27</v>
      </c>
    </row>
    <row r="3" spans="1:7">
      <c r="A3" s="2">
        <v>3.6979999542236301</v>
      </c>
      <c r="B3" s="1">
        <v>0.1</v>
      </c>
      <c r="C3" s="2">
        <v>0.42904192209243702</v>
      </c>
      <c r="D3" s="3">
        <v>1.4111776545178099E-4</v>
      </c>
      <c r="E3" s="3">
        <v>3.3263474702835E-2</v>
      </c>
    </row>
    <row r="4" spans="1:7">
      <c r="A4" s="2">
        <v>3.91000008583068</v>
      </c>
      <c r="B4" s="1">
        <v>0.1</v>
      </c>
      <c r="C4" s="2">
        <v>0.42818722128868097</v>
      </c>
      <c r="D4" s="3">
        <v>2.8167330310679902E-4</v>
      </c>
      <c r="E4" s="3">
        <v>3.3197212964296299E-2</v>
      </c>
    </row>
    <row r="5" spans="1:7">
      <c r="A5" s="2">
        <v>4.2020001411437899</v>
      </c>
      <c r="B5" s="1">
        <v>0.1</v>
      </c>
      <c r="C5" s="2">
        <v>0.42733597755432101</v>
      </c>
      <c r="D5" s="3">
        <v>4.2166997445747202E-4</v>
      </c>
      <c r="E5" s="3">
        <v>3.3131215721368699E-2</v>
      </c>
    </row>
    <row r="6" spans="1:7">
      <c r="A6" s="2">
        <v>3.5550000667571999</v>
      </c>
      <c r="B6" s="1">
        <v>0.1</v>
      </c>
      <c r="C6" s="2">
        <v>0.42989999055862399</v>
      </c>
      <c r="D6" s="3">
        <v>0</v>
      </c>
      <c r="E6" s="3">
        <v>3.3330000936985002E-2</v>
      </c>
    </row>
    <row r="7" spans="1:7">
      <c r="A7" s="2">
        <v>4.5920000076293901</v>
      </c>
      <c r="B7" s="1">
        <v>0.1</v>
      </c>
      <c r="C7" s="2">
        <v>0.42627665400504999</v>
      </c>
      <c r="D7" s="3">
        <v>5.9588497970253197E-4</v>
      </c>
      <c r="E7" s="3">
        <v>3.30490842461586E-2</v>
      </c>
    </row>
    <row r="8" spans="1:7">
      <c r="A8" s="2">
        <v>5.0089998245239196</v>
      </c>
      <c r="B8" s="1">
        <v>0.1</v>
      </c>
      <c r="C8" s="2">
        <v>0.42504596710205</v>
      </c>
      <c r="D8" s="3">
        <v>7.9827761510386998E-4</v>
      </c>
      <c r="E8" s="3">
        <v>3.2953672111034303E-2</v>
      </c>
    </row>
    <row r="9" spans="1:7">
      <c r="A9" s="2">
        <v>5.3299999237060502</v>
      </c>
      <c r="B9" s="1">
        <v>0.1</v>
      </c>
      <c r="C9" s="2">
        <v>0.42444166541099498</v>
      </c>
      <c r="D9" s="3">
        <v>8.9765805751085195E-4</v>
      </c>
      <c r="E9" s="3">
        <v>3.2906819134950603E-2</v>
      </c>
    </row>
    <row r="10" spans="1:7">
      <c r="A10" s="2">
        <v>5.7839999198913503</v>
      </c>
      <c r="B10" s="1">
        <v>0.1</v>
      </c>
      <c r="C10" s="2">
        <v>0.423847436904907</v>
      </c>
      <c r="D10" s="3">
        <v>9.9538185168057593E-4</v>
      </c>
      <c r="E10" s="3">
        <v>3.2860748469829497E-2</v>
      </c>
    </row>
    <row r="11" spans="1:7">
      <c r="A11" s="2">
        <v>6.2410001754760698</v>
      </c>
      <c r="B11" s="1">
        <v>0.1</v>
      </c>
      <c r="C11" s="2">
        <v>0.42324656248092601</v>
      </c>
      <c r="D11" s="3">
        <v>1.0942030930891601E-3</v>
      </c>
      <c r="E11" s="3">
        <v>3.2814163714647203E-2</v>
      </c>
    </row>
    <row r="12" spans="1:7">
      <c r="A12" s="2">
        <v>3.5420000553131099</v>
      </c>
      <c r="B12" s="1">
        <v>0.1</v>
      </c>
      <c r="C12" s="2">
        <v>0.42989999055862399</v>
      </c>
      <c r="D12" s="3">
        <v>0</v>
      </c>
      <c r="E12" s="3">
        <v>3.3330000936985002E-2</v>
      </c>
    </row>
  </sheetData>
  <phoneticPr fontId="1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/>
  <dimension ref="A1:D3"/>
  <sheetViews>
    <sheetView workbookViewId="0">
      <selection activeCell="C2" sqref="C2"/>
    </sheetView>
  </sheetViews>
  <sheetFormatPr defaultRowHeight="15"/>
  <cols>
    <col min="1" max="1" width="4" style="1" bestFit="1" customWidth="1"/>
    <col min="2" max="2" width="5.5546875" style="1" bestFit="1" customWidth="1"/>
    <col min="3" max="3" width="9.6640625" style="1" bestFit="1" customWidth="1"/>
    <col min="4" max="4" width="8.5546875" style="1" bestFit="1" customWidth="1"/>
  </cols>
  <sheetData>
    <row r="1" spans="1:4" ht="18">
      <c r="A1" s="1" t="s">
        <v>6</v>
      </c>
      <c r="B1" s="1" t="s">
        <v>32</v>
      </c>
      <c r="C1" s="1" t="s">
        <v>35</v>
      </c>
      <c r="D1" s="1" t="s">
        <v>30</v>
      </c>
    </row>
    <row r="2" spans="1:4">
      <c r="A2" s="1">
        <v>3.5</v>
      </c>
      <c r="B2" s="1">
        <v>0.1</v>
      </c>
      <c r="C2" s="2">
        <v>5</v>
      </c>
      <c r="D2" s="1">
        <v>5.34</v>
      </c>
    </row>
    <row r="3" spans="1:4">
      <c r="A3" s="18">
        <v>5</v>
      </c>
      <c r="B3" s="1">
        <v>0.1</v>
      </c>
      <c r="C3" s="1">
        <v>4.96</v>
      </c>
      <c r="D3" s="2">
        <v>5.0999999999999996</v>
      </c>
    </row>
  </sheetData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/>
  <dimension ref="A1:G45"/>
  <sheetViews>
    <sheetView tabSelected="1" workbookViewId="0">
      <selection activeCell="E2" sqref="E2"/>
    </sheetView>
  </sheetViews>
  <sheetFormatPr defaultRowHeight="15"/>
  <cols>
    <col min="1" max="1" width="4.44140625" style="2" bestFit="1" customWidth="1"/>
    <col min="2" max="2" width="5.5546875" style="1" bestFit="1" customWidth="1"/>
    <col min="3" max="3" width="7.5546875" style="2" bestFit="1" customWidth="1"/>
    <col min="4" max="4" width="8.77734375" style="1" customWidth="1"/>
    <col min="5" max="5" width="11" style="1" bestFit="1" customWidth="1"/>
  </cols>
  <sheetData>
    <row r="1" spans="1:7">
      <c r="A1" s="2" t="s">
        <v>6</v>
      </c>
      <c r="B1" s="1" t="s">
        <v>32</v>
      </c>
      <c r="C1" s="2" t="s">
        <v>36</v>
      </c>
      <c r="D1" s="1" t="s">
        <v>34</v>
      </c>
      <c r="E1" s="1" t="s">
        <v>37</v>
      </c>
    </row>
    <row r="2" spans="1:7">
      <c r="A2" s="2">
        <v>3.0612390041351301</v>
      </c>
      <c r="B2" s="1">
        <v>0.1</v>
      </c>
      <c r="C2" s="2">
        <v>0.499700278043746</v>
      </c>
      <c r="D2" s="3">
        <v>7.0629372203256894E-5</v>
      </c>
      <c r="E2" s="3">
        <v>3.3266734331846202E-2</v>
      </c>
      <c r="G2" t="s">
        <v>27</v>
      </c>
    </row>
    <row r="3" spans="1:7">
      <c r="A3" s="2">
        <v>3.11557793617248</v>
      </c>
      <c r="B3" s="1">
        <v>0.1</v>
      </c>
      <c r="C3" s="2">
        <v>0.49870383739471402</v>
      </c>
      <c r="D3" s="3">
        <v>2.1146559447515699E-4</v>
      </c>
      <c r="E3" s="3">
        <v>3.3200398087501498E-2</v>
      </c>
    </row>
    <row r="4" spans="1:7">
      <c r="A4" s="2">
        <v>3.1761879920959402</v>
      </c>
      <c r="B4" s="1">
        <v>0.1</v>
      </c>
      <c r="C4" s="2">
        <v>0.49771142005920399</v>
      </c>
      <c r="D4" s="3">
        <v>3.5174126969650301E-4</v>
      </c>
      <c r="E4" s="3">
        <v>3.3134330064058297E-2</v>
      </c>
    </row>
    <row r="5" spans="1:7">
      <c r="A5" s="2">
        <v>3.2409770488739</v>
      </c>
      <c r="B5" s="1">
        <v>0.1</v>
      </c>
      <c r="C5" s="2">
        <v>0.49672293663024902</v>
      </c>
      <c r="D5" s="3">
        <v>4.9145979573950096E-4</v>
      </c>
      <c r="E5" s="3">
        <v>3.3068522810935898E-2</v>
      </c>
    </row>
    <row r="6" spans="1:7">
      <c r="A6" s="2">
        <v>3.3162159919738698</v>
      </c>
      <c r="B6" s="1">
        <v>0.1</v>
      </c>
      <c r="C6" s="2">
        <v>0.49573832750320401</v>
      </c>
      <c r="D6" s="3">
        <v>6.3062430126592495E-4</v>
      </c>
      <c r="E6" s="3">
        <v>3.3002972602844197E-2</v>
      </c>
    </row>
    <row r="7" spans="1:7">
      <c r="A7" s="2">
        <v>3.3977251052856401</v>
      </c>
      <c r="B7" s="1">
        <v>0.1</v>
      </c>
      <c r="C7" s="2">
        <v>0.49475765228271401</v>
      </c>
      <c r="D7" s="3">
        <v>7.6923845335841103E-4</v>
      </c>
      <c r="E7" s="3">
        <v>3.2937686890363603E-2</v>
      </c>
    </row>
    <row r="8" spans="1:7">
      <c r="A8" s="2">
        <v>3.49386405944824</v>
      </c>
      <c r="B8" s="1">
        <v>0.1</v>
      </c>
      <c r="C8" s="2">
        <v>0.49378082156181302</v>
      </c>
      <c r="D8" s="3">
        <v>9.0730510419234601E-4</v>
      </c>
      <c r="E8" s="3">
        <v>3.2872654497623402E-2</v>
      </c>
    </row>
    <row r="9" spans="1:7">
      <c r="A9" s="2">
        <v>3.5983629226684499</v>
      </c>
      <c r="B9" s="1">
        <v>0.1</v>
      </c>
      <c r="C9" s="2">
        <v>0.49280786514282199</v>
      </c>
      <c r="D9" s="3">
        <v>1.0448277462273799E-3</v>
      </c>
      <c r="E9" s="3">
        <v>3.2807882875204003E-2</v>
      </c>
    </row>
    <row r="10" spans="1:7">
      <c r="A10" s="2">
        <v>3.71958208084106</v>
      </c>
      <c r="B10" s="1">
        <v>0.1</v>
      </c>
      <c r="C10" s="2">
        <v>0.49183872342109602</v>
      </c>
      <c r="D10" s="3">
        <v>1.18180934805423E-3</v>
      </c>
      <c r="E10" s="3">
        <v>3.2743364572524997E-2</v>
      </c>
    </row>
    <row r="11" spans="1:7">
      <c r="A11" s="2">
        <v>3.8512508869171098</v>
      </c>
      <c r="B11" s="1">
        <v>0.1</v>
      </c>
      <c r="C11" s="2">
        <v>0.49087336659431402</v>
      </c>
      <c r="D11" s="3">
        <v>1.3182534603401999E-3</v>
      </c>
      <c r="E11" s="3">
        <v>3.2679099589586202E-2</v>
      </c>
    </row>
    <row r="12" spans="1:7">
      <c r="A12" s="2">
        <v>4.0038189888000399</v>
      </c>
      <c r="B12" s="1">
        <v>0.1</v>
      </c>
      <c r="C12" s="2">
        <v>0.48991182446479797</v>
      </c>
      <c r="D12" s="3">
        <v>1.45416252780705E-3</v>
      </c>
      <c r="E12" s="3">
        <v>3.2615084201097398E-2</v>
      </c>
    </row>
    <row r="13" spans="1:7">
      <c r="A13" s="2">
        <v>4.1731081008911097</v>
      </c>
      <c r="B13" s="1">
        <v>0.1</v>
      </c>
      <c r="C13" s="2">
        <v>0.488954007625579</v>
      </c>
      <c r="D13" s="3">
        <v>1.58954039216041E-3</v>
      </c>
      <c r="E13" s="3">
        <v>3.2551318407058702E-2</v>
      </c>
    </row>
    <row r="14" spans="1:7">
      <c r="A14" s="2">
        <v>4.3591160774230904</v>
      </c>
      <c r="B14" s="1">
        <v>0.1</v>
      </c>
      <c r="C14" s="2">
        <v>0.48799997568130399</v>
      </c>
      <c r="D14" s="3">
        <v>1.72439019661396E-3</v>
      </c>
      <c r="E14" s="3">
        <v>3.2487805932760197E-2</v>
      </c>
    </row>
    <row r="15" spans="1:7">
      <c r="A15" s="2">
        <v>4.55975294113159</v>
      </c>
      <c r="B15" s="1">
        <v>0.1</v>
      </c>
      <c r="C15" s="2">
        <v>0.48704963922500599</v>
      </c>
      <c r="D15" s="3">
        <v>1.85871473513543E-3</v>
      </c>
      <c r="E15" s="3">
        <v>3.2424539327621398E-2</v>
      </c>
    </row>
    <row r="16" spans="1:7">
      <c r="A16" s="2">
        <v>4.7687511444091797</v>
      </c>
      <c r="B16" s="1">
        <v>0.1</v>
      </c>
      <c r="C16" s="2">
        <v>0.486235290765762</v>
      </c>
      <c r="D16" s="3">
        <v>1.9738159608095802E-3</v>
      </c>
      <c r="E16" s="3">
        <v>3.2370325177907902E-2</v>
      </c>
    </row>
    <row r="17" spans="1:5">
      <c r="A17" s="2">
        <v>4.9902892112731898</v>
      </c>
      <c r="B17" s="1">
        <v>0.1</v>
      </c>
      <c r="C17" s="2">
        <v>0.48546135425567599</v>
      </c>
      <c r="D17" s="3">
        <v>2.0832058507949101E-3</v>
      </c>
      <c r="E17" s="3">
        <v>3.2318800687789903E-2</v>
      </c>
    </row>
    <row r="18" spans="1:5">
      <c r="A18" s="2">
        <v>5.2013769149780202</v>
      </c>
      <c r="B18" s="1">
        <v>0.1</v>
      </c>
      <c r="C18" s="2">
        <v>0.48482143878936701</v>
      </c>
      <c r="D18" s="3">
        <v>2.17365566641092E-3</v>
      </c>
      <c r="E18" s="3">
        <v>3.2276201993226998E-2</v>
      </c>
    </row>
    <row r="19" spans="1:5">
      <c r="A19" s="2">
        <v>5.4187350273132298</v>
      </c>
      <c r="B19" s="1">
        <v>0.1</v>
      </c>
      <c r="C19" s="2">
        <v>0.48424881696701</v>
      </c>
      <c r="D19" s="3">
        <v>2.2545915562659502E-3</v>
      </c>
      <c r="E19" s="3">
        <v>3.2238081097602803E-2</v>
      </c>
    </row>
    <row r="20" spans="1:5">
      <c r="A20" s="2">
        <v>5.6360921859741202</v>
      </c>
      <c r="B20" s="1">
        <v>0.1</v>
      </c>
      <c r="C20" s="2">
        <v>0.48376172780990601</v>
      </c>
      <c r="D20" s="3">
        <v>2.32343561947345E-3</v>
      </c>
      <c r="E20" s="3">
        <v>3.2205652445554699E-2</v>
      </c>
    </row>
    <row r="21" spans="1:5">
      <c r="A21" s="2">
        <v>5.8513598442077601</v>
      </c>
      <c r="B21" s="1">
        <v>0.1</v>
      </c>
      <c r="C21" s="2">
        <v>0.48333171010017401</v>
      </c>
      <c r="D21" s="3">
        <v>2.38422071561217E-3</v>
      </c>
      <c r="E21" s="3">
        <v>3.2177023589610998E-2</v>
      </c>
    </row>
    <row r="22" spans="1:5">
      <c r="A22" s="2">
        <v>6.06662797927856</v>
      </c>
      <c r="B22" s="1">
        <v>0.1</v>
      </c>
      <c r="C22" s="2">
        <v>0.48295837640762301</v>
      </c>
      <c r="D22" s="3">
        <v>2.43698945268988E-3</v>
      </c>
      <c r="E22" s="3">
        <v>3.2152168452739702E-2</v>
      </c>
    </row>
    <row r="23" spans="1:5">
      <c r="A23" s="2">
        <v>6.2714462280273402</v>
      </c>
      <c r="B23" s="1">
        <v>0.1</v>
      </c>
      <c r="C23" s="2">
        <v>0.48260423541068997</v>
      </c>
      <c r="D23" s="3">
        <v>2.48704431578517E-3</v>
      </c>
      <c r="E23" s="3">
        <v>3.2128594815731E-2</v>
      </c>
    </row>
    <row r="24" spans="1:5">
      <c r="A24" s="2">
        <v>6.4888038635253897</v>
      </c>
      <c r="B24" s="1">
        <v>0.1</v>
      </c>
      <c r="C24" s="2">
        <v>0.482269197702407</v>
      </c>
      <c r="D24" s="3">
        <v>2.5343969464301998E-3</v>
      </c>
      <c r="E24" s="3">
        <v>3.2106287777423803E-2</v>
      </c>
    </row>
    <row r="25" spans="1:5">
      <c r="A25" s="2">
        <v>6.6877689361572203</v>
      </c>
      <c r="B25" s="1">
        <v>0.1</v>
      </c>
      <c r="C25" s="2">
        <v>0.48197180032730103</v>
      </c>
      <c r="D25" s="3">
        <v>2.5764333549886899E-3</v>
      </c>
      <c r="E25" s="3">
        <v>3.2086491584777797E-2</v>
      </c>
    </row>
    <row r="26" spans="1:5">
      <c r="A26" s="2">
        <v>6.8881978988647399</v>
      </c>
      <c r="B26" s="1">
        <v>0.1</v>
      </c>
      <c r="C26" s="2">
        <v>0.48166549205780002</v>
      </c>
      <c r="D26" s="3">
        <v>2.6197286788374099E-3</v>
      </c>
      <c r="E26" s="3">
        <v>3.2066099345684003E-2</v>
      </c>
    </row>
    <row r="27" spans="1:5">
      <c r="A27" s="2">
        <v>7.0811028480529696</v>
      </c>
      <c r="B27" s="1">
        <v>0.1</v>
      </c>
      <c r="C27" s="2">
        <v>0.48138737678527799</v>
      </c>
      <c r="D27" s="3">
        <v>2.6590407360345099E-3</v>
      </c>
      <c r="E27" s="3">
        <v>3.2047580927610397E-2</v>
      </c>
    </row>
    <row r="28" spans="1:5">
      <c r="A28" s="2">
        <v>7.2844591140746999</v>
      </c>
      <c r="B28" s="1">
        <v>0.1</v>
      </c>
      <c r="C28" s="2">
        <v>0.48110029101371699</v>
      </c>
      <c r="D28" s="3">
        <v>2.69961520098149E-3</v>
      </c>
      <c r="E28" s="3">
        <v>3.2028470188379198E-2</v>
      </c>
    </row>
    <row r="29" spans="1:5">
      <c r="A29" s="2">
        <v>7.4710941314697203</v>
      </c>
      <c r="B29" s="1">
        <v>0.1</v>
      </c>
      <c r="C29" s="2">
        <v>0.48079505562782199</v>
      </c>
      <c r="D29" s="3">
        <v>2.7427540626376798E-3</v>
      </c>
      <c r="E29" s="3">
        <v>3.20081524550914E-2</v>
      </c>
    </row>
    <row r="30" spans="1:5">
      <c r="A30" s="2">
        <v>7.6821808815002397</v>
      </c>
      <c r="B30" s="1">
        <v>0.1</v>
      </c>
      <c r="C30" s="2">
        <v>0.48047178983688299</v>
      </c>
      <c r="D30" s="3">
        <v>2.7884480077773298E-3</v>
      </c>
      <c r="E30" s="3">
        <v>3.1986627727746901E-2</v>
      </c>
    </row>
    <row r="31" spans="1:5">
      <c r="A31" s="2">
        <v>7.8786392211914</v>
      </c>
      <c r="B31" s="1">
        <v>0.1</v>
      </c>
      <c r="C31" s="2">
        <v>0.48013973236083901</v>
      </c>
      <c r="D31" s="3">
        <v>2.8353834059089401E-3</v>
      </c>
      <c r="E31" s="3">
        <v>3.19645218551158E-2</v>
      </c>
    </row>
    <row r="32" spans="1:5">
      <c r="A32" s="2">
        <v>8.0688276290893501</v>
      </c>
      <c r="B32" s="1">
        <v>0.1</v>
      </c>
      <c r="C32" s="2">
        <v>0.47980812191963201</v>
      </c>
      <c r="D32" s="3">
        <v>2.8822540771216102E-3</v>
      </c>
      <c r="E32" s="3">
        <v>3.1942445784807198E-2</v>
      </c>
    </row>
    <row r="33" spans="1:5">
      <c r="A33" s="2">
        <v>8.2673749923706001</v>
      </c>
      <c r="B33" s="1">
        <v>0.1</v>
      </c>
      <c r="C33" s="2">
        <v>0.47944021224975503</v>
      </c>
      <c r="D33" s="3">
        <v>2.9342551715671999E-3</v>
      </c>
      <c r="E33" s="3">
        <v>3.1917952001094797E-2</v>
      </c>
    </row>
    <row r="34" spans="1:5">
      <c r="A34" s="2">
        <v>8.44502353668212</v>
      </c>
      <c r="B34" s="1">
        <v>0.1</v>
      </c>
      <c r="C34" s="2">
        <v>0.47906371951103199</v>
      </c>
      <c r="D34" s="3">
        <v>2.9874751344323102E-3</v>
      </c>
      <c r="E34" s="3">
        <v>3.1892888247966697E-2</v>
      </c>
    </row>
    <row r="35" spans="1:5">
      <c r="A35" s="2">
        <v>8.6519317626953107</v>
      </c>
      <c r="B35" s="1">
        <v>0.1</v>
      </c>
      <c r="C35" s="2">
        <v>0.47860530018806402</v>
      </c>
      <c r="D35" s="3">
        <v>3.05226445198059E-3</v>
      </c>
      <c r="E35" s="3">
        <v>3.1862370669841697E-2</v>
      </c>
    </row>
    <row r="36" spans="1:5">
      <c r="A36" s="2">
        <v>8.8400297164916903</v>
      </c>
      <c r="B36" s="1">
        <v>0.1</v>
      </c>
      <c r="C36" s="2">
        <v>0.47813865542411799</v>
      </c>
      <c r="D36" s="3">
        <v>3.1182216480374302E-3</v>
      </c>
      <c r="E36" s="3">
        <v>3.1831305474042802E-2</v>
      </c>
    </row>
    <row r="37" spans="1:5">
      <c r="A37" s="2">
        <v>9.0323076248168892</v>
      </c>
      <c r="B37" s="1">
        <v>0.1</v>
      </c>
      <c r="C37" s="2">
        <v>0.47760909795761097</v>
      </c>
      <c r="D37" s="3">
        <v>3.1930762343108602E-3</v>
      </c>
      <c r="E37" s="3">
        <v>3.17960493266582E-2</v>
      </c>
    </row>
    <row r="38" spans="1:5">
      <c r="A38" s="2">
        <v>9.2120456695556605</v>
      </c>
      <c r="B38" s="1">
        <v>0.1</v>
      </c>
      <c r="C38" s="2">
        <v>0.477007865905761</v>
      </c>
      <c r="D38" s="3">
        <v>3.27805359847843E-3</v>
      </c>
      <c r="E38" s="3">
        <v>3.1756024807691498E-2</v>
      </c>
    </row>
    <row r="39" spans="1:5">
      <c r="A39" s="2">
        <v>9.3959636688232404</v>
      </c>
      <c r="B39" s="1">
        <v>0.1</v>
      </c>
      <c r="C39" s="2">
        <v>0.47630834579467701</v>
      </c>
      <c r="D39" s="3">
        <v>3.37692396715283E-3</v>
      </c>
      <c r="E39" s="3">
        <v>3.1709454953670502E-2</v>
      </c>
    </row>
    <row r="40" spans="1:5">
      <c r="A40" s="2">
        <v>9.5736122131347603</v>
      </c>
      <c r="B40" s="1">
        <v>0.1</v>
      </c>
      <c r="C40" s="2">
        <v>0.47545719146728499</v>
      </c>
      <c r="D40" s="3">
        <v>3.4972308203578E-3</v>
      </c>
      <c r="E40" s="3">
        <v>3.1652793288230903E-2</v>
      </c>
    </row>
    <row r="41" spans="1:5">
      <c r="A41" s="2">
        <v>9.7199106216430593</v>
      </c>
      <c r="B41" s="1">
        <v>0.1</v>
      </c>
      <c r="C41" s="2">
        <v>0.47455501556396401</v>
      </c>
      <c r="D41" s="3">
        <v>3.62474517896771E-3</v>
      </c>
      <c r="E41" s="3">
        <v>3.1592730432748697E-2</v>
      </c>
    </row>
    <row r="42" spans="1:5">
      <c r="A42" s="2">
        <v>9.8264989852905202</v>
      </c>
      <c r="B42" s="1">
        <v>0.1</v>
      </c>
      <c r="C42" s="2">
        <v>0.473656296730041</v>
      </c>
      <c r="D42" s="3">
        <v>3.75177711248397E-3</v>
      </c>
      <c r="E42" s="3">
        <v>3.1532898545265198E-2</v>
      </c>
    </row>
    <row r="43" spans="1:5">
      <c r="A43" s="2">
        <v>9.9017381668090803</v>
      </c>
      <c r="B43" s="1">
        <v>0.1</v>
      </c>
      <c r="C43" s="2">
        <v>0.47276091575622498</v>
      </c>
      <c r="D43" s="3">
        <v>3.8783282507210901E-3</v>
      </c>
      <c r="E43" s="3">
        <v>3.1473290175199502E-2</v>
      </c>
    </row>
    <row r="44" spans="1:5">
      <c r="A44" s="2">
        <v>9.9602575302124006</v>
      </c>
      <c r="B44" s="1">
        <v>0.1</v>
      </c>
      <c r="C44" s="2">
        <v>0.47186896204948398</v>
      </c>
      <c r="D44" s="3">
        <v>4.0044006891548599E-3</v>
      </c>
      <c r="E44" s="3">
        <v>3.1413909047841998E-2</v>
      </c>
    </row>
    <row r="45" spans="1:5">
      <c r="B45" s="1">
        <v>0.1</v>
      </c>
    </row>
  </sheetData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HA</vt:lpstr>
      <vt:lpstr>FA</vt:lpstr>
      <vt:lpstr>Summary</vt:lpstr>
      <vt:lpstr>HMg_01</vt:lpstr>
      <vt:lpstr>FMg_01</vt:lpstr>
      <vt:lpstr>FMg_02</vt:lpstr>
    </vt:vector>
  </TitlesOfParts>
  <Company>CEH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</dc:creator>
  <cp:lastModifiedBy>STLO</cp:lastModifiedBy>
  <dcterms:created xsi:type="dcterms:W3CDTF">2008-03-03T09:03:43Z</dcterms:created>
  <dcterms:modified xsi:type="dcterms:W3CDTF">2011-07-11T09:34:39Z</dcterms:modified>
</cp:coreProperties>
</file>