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7370" windowHeight="10890" activeTab="1"/>
  </bookViews>
  <sheets>
    <sheet name="HA" sheetId="27" r:id="rId1"/>
    <sheet name="FA" sheetId="4" r:id="rId2"/>
    <sheet name="Summary" sheetId="30" r:id="rId3"/>
    <sheet name="HZn_01" sheetId="31" r:id="rId4"/>
    <sheet name="HZn_03" sheetId="32" r:id="rId5"/>
    <sheet name="FZn_01" sheetId="33" r:id="rId6"/>
    <sheet name="FZn_02" sheetId="34" r:id="rId7"/>
    <sheet name="FZn_03" sheetId="35" r:id="rId8"/>
    <sheet name="FZn_04" sheetId="36" r:id="rId9"/>
  </sheets>
  <calcPr calcId="125725"/>
</workbook>
</file>

<file path=xl/calcChain.xml><?xml version="1.0" encoding="utf-8"?>
<calcChain xmlns="http://schemas.openxmlformats.org/spreadsheetml/2006/main">
  <c r="K11" i="4"/>
  <c r="K9" i="27"/>
  <c r="J12" i="4"/>
  <c r="J11"/>
  <c r="J10" i="27"/>
  <c r="J9"/>
</calcChain>
</file>

<file path=xl/sharedStrings.xml><?xml version="1.0" encoding="utf-8"?>
<sst xmlns="http://schemas.openxmlformats.org/spreadsheetml/2006/main" count="89" uniqueCount="52">
  <si>
    <t>Code</t>
  </si>
  <si>
    <t>Reference</t>
  </si>
  <si>
    <t>Comments</t>
  </si>
  <si>
    <t>RMSD</t>
  </si>
  <si>
    <t>LKMA</t>
  </si>
  <si>
    <t>n</t>
  </si>
  <si>
    <t>pH</t>
  </si>
  <si>
    <t>mean</t>
  </si>
  <si>
    <t>sd</t>
  </si>
  <si>
    <t>FA</t>
  </si>
  <si>
    <t>HA</t>
  </si>
  <si>
    <t>n HA</t>
  </si>
  <si>
    <t>n FA</t>
  </si>
  <si>
    <t>3.5-5.0</t>
  </si>
  <si>
    <t>HA-Zn</t>
  </si>
  <si>
    <t>HZn_01</t>
  </si>
  <si>
    <t>Companys</t>
  </si>
  <si>
    <t>FA-Zn</t>
  </si>
  <si>
    <t>FZn_01</t>
  </si>
  <si>
    <t>Schnitzer &amp; Skinner 1966</t>
  </si>
  <si>
    <t>5.4-5.5</t>
  </si>
  <si>
    <t>4.6-5.3</t>
  </si>
  <si>
    <t>FZn_02</t>
  </si>
  <si>
    <t>Wilson &amp; Kinney 1977</t>
  </si>
  <si>
    <t>4.2-6.9</t>
  </si>
  <si>
    <t>2.9-3.5</t>
  </si>
  <si>
    <t>FZn_03</t>
  </si>
  <si>
    <t>Ephraim et al 1989</t>
  </si>
  <si>
    <t>3.4-6.5</t>
  </si>
  <si>
    <t>trace</t>
  </si>
  <si>
    <t>FZn_04</t>
  </si>
  <si>
    <t>Ephraim 1992</t>
  </si>
  <si>
    <t>3.9-9.2</t>
  </si>
  <si>
    <t>Zn</t>
  </si>
  <si>
    <t>Randhawa</t>
  </si>
  <si>
    <t>3.6-7.0</t>
  </si>
  <si>
    <t>5.0-6.3</t>
  </si>
  <si>
    <t>3.6-4.7</t>
  </si>
  <si>
    <t>HZn_03</t>
  </si>
  <si>
    <t>4.0-7.0</t>
  </si>
  <si>
    <t>3.5-7.5</t>
  </si>
  <si>
    <t>3.1-5.8</t>
  </si>
  <si>
    <t>~2.01</t>
  </si>
  <si>
    <t>HZn_02</t>
  </si>
  <si>
    <t>not used</t>
  </si>
  <si>
    <t>Trace - too dependent upon adjustment factor</t>
  </si>
  <si>
    <t>pI (M)</t>
  </si>
  <si>
    <t>p[M] (M)</t>
  </si>
  <si>
    <t>pv (mol/g)</t>
  </si>
  <si>
    <r>
      <t>p[Zn</t>
    </r>
    <r>
      <rPr>
        <vertAlign val="superscript"/>
        <sz val="12"/>
        <rFont val="Arial"/>
        <family val="2"/>
      </rPr>
      <t>2+</t>
    </r>
    <r>
      <rPr>
        <sz val="12"/>
        <rFont val="Arial"/>
        <family val="2"/>
      </rPr>
      <t>] (M)</t>
    </r>
  </si>
  <si>
    <t>IS (M)</t>
  </si>
  <si>
    <t>4.0-4.3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</si>
</sst>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5">
    <font>
      <sz val="12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i/>
      <sz val="12"/>
      <name val="Arial"/>
      <family val="2"/>
    </font>
    <font>
      <vertAlign val="superscript"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1" fontId="0" fillId="0" borderId="0" xfId="0" applyNumberFormat="1"/>
    <xf numFmtId="11" fontId="0" fillId="0" borderId="0" xfId="0" applyNumberFormat="1" applyAlignment="1">
      <alignment horizontal="center"/>
    </xf>
    <xf numFmtId="0" fontId="2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3" fillId="0" borderId="0" xfId="0" applyFont="1"/>
    <xf numFmtId="0" fontId="0" fillId="2" borderId="0" xfId="0" applyFont="1" applyFill="1" applyAlignment="1">
      <alignment horizontal="center"/>
    </xf>
    <xf numFmtId="0" fontId="0" fillId="2" borderId="0" xfId="0" applyFont="1" applyFill="1"/>
    <xf numFmtId="2" fontId="0" fillId="2" borderId="0" xfId="0" applyNumberFormat="1" applyFont="1" applyFill="1" applyAlignment="1">
      <alignment horizontal="center"/>
    </xf>
    <xf numFmtId="0" fontId="0" fillId="0" borderId="0" xfId="0" applyFill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8"/>
  <sheetViews>
    <sheetView zoomScale="75" workbookViewId="0">
      <selection activeCell="L5" sqref="L5:M7"/>
    </sheetView>
  </sheetViews>
  <sheetFormatPr defaultRowHeight="15"/>
  <cols>
    <col min="1" max="1" width="7.5546875" style="6" bestFit="1" customWidth="1"/>
    <col min="2" max="2" width="9.88671875" style="6" bestFit="1" customWidth="1"/>
    <col min="3" max="3" width="10.21875" style="6" bestFit="1" customWidth="1"/>
    <col min="4" max="4" width="3.109375" style="6" bestFit="1" customWidth="1"/>
    <col min="5" max="5" width="5.5546875" style="7" bestFit="1" customWidth="1"/>
    <col min="6" max="6" width="6.6640625" style="7" bestFit="1" customWidth="1"/>
    <col min="7" max="7" width="7.77734375" style="7" bestFit="1" customWidth="1"/>
    <col min="8" max="8" width="9.33203125" style="7" bestFit="1" customWidth="1"/>
    <col min="9" max="9" width="9.44140625" style="7" customWidth="1"/>
    <col min="10" max="10" width="6.109375" style="6" bestFit="1" customWidth="1"/>
    <col min="11" max="11" width="6.33203125" style="6" bestFit="1" customWidth="1"/>
    <col min="12" max="13" width="10" style="6" customWidth="1"/>
    <col min="14" max="14" width="4.5546875" style="6" customWidth="1"/>
    <col min="15" max="16384" width="8.88671875" style="6"/>
  </cols>
  <sheetData>
    <row r="1" spans="1:17" ht="15.75">
      <c r="A1" s="5" t="s">
        <v>14</v>
      </c>
    </row>
    <row r="2" spans="1:17" ht="15.75">
      <c r="K2" s="8"/>
      <c r="L2" s="9"/>
      <c r="M2" s="9"/>
      <c r="N2" s="9"/>
      <c r="O2" s="8"/>
      <c r="P2" s="9"/>
      <c r="Q2" s="9"/>
    </row>
    <row r="3" spans="1:17" ht="15.75">
      <c r="A3" s="10" t="s">
        <v>0</v>
      </c>
      <c r="B3" s="5" t="s">
        <v>1</v>
      </c>
      <c r="C3" s="5" t="s">
        <v>2</v>
      </c>
      <c r="D3" s="10" t="s">
        <v>5</v>
      </c>
      <c r="E3" s="10" t="s">
        <v>46</v>
      </c>
      <c r="F3" s="10" t="s">
        <v>6</v>
      </c>
      <c r="G3" s="10" t="s">
        <v>47</v>
      </c>
      <c r="H3" s="10" t="s">
        <v>48</v>
      </c>
      <c r="I3" s="5"/>
      <c r="J3" s="8" t="s">
        <v>4</v>
      </c>
      <c r="K3" s="8" t="s">
        <v>3</v>
      </c>
      <c r="M3" s="9"/>
      <c r="N3" s="8"/>
      <c r="O3" s="8"/>
      <c r="P3" s="8"/>
    </row>
    <row r="4" spans="1:17">
      <c r="A4" s="7"/>
      <c r="D4" s="7"/>
      <c r="I4" s="6"/>
      <c r="J4" s="9"/>
      <c r="K4" s="9"/>
      <c r="L4" s="9"/>
    </row>
    <row r="5" spans="1:17">
      <c r="A5" s="7" t="s">
        <v>15</v>
      </c>
      <c r="B5" s="6" t="s">
        <v>34</v>
      </c>
      <c r="D5" s="7">
        <v>15</v>
      </c>
      <c r="E5" s="11">
        <v>1</v>
      </c>
      <c r="F5" s="11" t="s">
        <v>35</v>
      </c>
      <c r="G5" s="7" t="s">
        <v>36</v>
      </c>
      <c r="H5" s="7" t="s">
        <v>37</v>
      </c>
      <c r="I5" s="6"/>
      <c r="J5" s="9">
        <v>1.91</v>
      </c>
      <c r="K5" s="9">
        <v>0.19</v>
      </c>
      <c r="L5" s="9"/>
      <c r="M5" s="9"/>
      <c r="N5" s="9"/>
      <c r="O5" s="9"/>
      <c r="P5" s="9"/>
    </row>
    <row r="6" spans="1:17">
      <c r="A6" s="7" t="s">
        <v>43</v>
      </c>
      <c r="C6" s="6" t="s">
        <v>44</v>
      </c>
      <c r="D6" s="7"/>
      <c r="I6" s="6"/>
      <c r="J6" s="9"/>
      <c r="K6" s="9"/>
      <c r="L6" s="9"/>
      <c r="N6" s="9"/>
      <c r="O6" s="9"/>
      <c r="P6" s="9"/>
    </row>
    <row r="7" spans="1:17">
      <c r="A7" s="7" t="s">
        <v>38</v>
      </c>
      <c r="B7" s="6" t="s">
        <v>16</v>
      </c>
      <c r="D7" s="7">
        <v>28</v>
      </c>
      <c r="E7" s="11">
        <v>1</v>
      </c>
      <c r="F7" s="7" t="s">
        <v>39</v>
      </c>
      <c r="G7" s="7" t="s">
        <v>40</v>
      </c>
      <c r="H7" s="7" t="s">
        <v>41</v>
      </c>
      <c r="I7" s="6"/>
      <c r="J7" s="9">
        <v>1.83</v>
      </c>
      <c r="K7" s="9">
        <v>0.11</v>
      </c>
      <c r="L7" s="9"/>
      <c r="M7" s="9"/>
      <c r="N7" s="9"/>
      <c r="O7" s="9"/>
      <c r="P7" s="9"/>
    </row>
    <row r="8" spans="1:17">
      <c r="A8" s="7"/>
      <c r="D8" s="7"/>
      <c r="I8" s="6"/>
      <c r="J8" s="9"/>
      <c r="K8" s="9"/>
      <c r="L8" s="9"/>
      <c r="N8" s="9"/>
      <c r="O8" s="9"/>
      <c r="P8" s="9"/>
    </row>
    <row r="9" spans="1:17" ht="15.75">
      <c r="C9" s="7"/>
      <c r="D9" s="7"/>
      <c r="I9" s="8"/>
      <c r="J9" s="8">
        <f>AVERAGE(J5:J8)</f>
        <v>1.87</v>
      </c>
      <c r="K9" s="8">
        <f>AVERAGE(K5:K8)</f>
        <v>0.15</v>
      </c>
      <c r="L9" s="12"/>
      <c r="M9" s="8"/>
      <c r="N9" s="8"/>
      <c r="P9" s="12"/>
    </row>
    <row r="10" spans="1:17" ht="15.75">
      <c r="A10" s="7"/>
      <c r="D10" s="13"/>
      <c r="J10" s="8">
        <f>STDEV(J5:J8)</f>
        <v>5.6568542494912839E-2</v>
      </c>
      <c r="K10" s="8"/>
      <c r="L10" s="8"/>
      <c r="M10" s="8"/>
      <c r="N10" s="8"/>
    </row>
    <row r="11" spans="1:17" ht="15.75">
      <c r="A11" s="7"/>
      <c r="K11" s="5"/>
      <c r="L11" s="5"/>
      <c r="M11" s="8"/>
      <c r="N11" s="8"/>
    </row>
    <row r="12" spans="1:17" ht="15.75">
      <c r="A12" s="7"/>
      <c r="B12" s="7"/>
      <c r="C12" s="7"/>
      <c r="D12" s="7"/>
      <c r="F12" s="6"/>
      <c r="G12" s="6"/>
      <c r="H12" s="6"/>
      <c r="K12" s="5"/>
      <c r="L12" s="5"/>
      <c r="M12" s="8"/>
      <c r="N12" s="8"/>
    </row>
    <row r="13" spans="1:17" ht="15.75">
      <c r="B13" s="7"/>
      <c r="C13" s="7"/>
      <c r="D13" s="7"/>
      <c r="F13" s="9"/>
      <c r="G13" s="9"/>
      <c r="H13" s="9"/>
      <c r="K13" s="5"/>
      <c r="L13" s="5"/>
      <c r="M13" s="8"/>
      <c r="N13" s="8"/>
    </row>
    <row r="14" spans="1:17">
      <c r="B14" s="7"/>
      <c r="C14" s="7"/>
      <c r="D14" s="7"/>
      <c r="F14" s="9"/>
      <c r="G14" s="9"/>
      <c r="H14" s="9"/>
    </row>
    <row r="15" spans="1:17">
      <c r="B15" s="7"/>
      <c r="C15" s="7"/>
      <c r="D15" s="7"/>
      <c r="F15" s="6"/>
      <c r="G15" s="6"/>
      <c r="H15" s="6"/>
    </row>
    <row r="16" spans="1:17">
      <c r="B16" s="7"/>
      <c r="E16" s="6"/>
      <c r="F16" s="6"/>
      <c r="G16" s="6"/>
      <c r="I16" s="6"/>
    </row>
    <row r="17" spans="2:3">
      <c r="B17" s="7"/>
      <c r="C17" s="7"/>
    </row>
    <row r="18" spans="2:3">
      <c r="B18" s="7"/>
      <c r="C18" s="7"/>
    </row>
  </sheetData>
  <phoneticPr fontId="1" type="noConversion"/>
  <pageMargins left="0.75" right="0.75" top="1" bottom="1" header="0.5" footer="0.5"/>
  <pageSetup paperSize="9" orientation="portrait" horizontalDpi="400" verticalDpi="4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0"/>
  <sheetViews>
    <sheetView tabSelected="1" zoomScale="75" workbookViewId="0">
      <selection activeCell="E23" sqref="E23"/>
    </sheetView>
  </sheetViews>
  <sheetFormatPr defaultRowHeight="15"/>
  <cols>
    <col min="1" max="1" width="7.21875" style="6" bestFit="1" customWidth="1"/>
    <col min="2" max="2" width="21.5546875" style="6" bestFit="1" customWidth="1"/>
    <col min="3" max="3" width="38.77734375" style="6" bestFit="1" customWidth="1"/>
    <col min="4" max="4" width="3.109375" style="6" bestFit="1" customWidth="1"/>
    <col min="5" max="5" width="5.5546875" style="7" bestFit="1" customWidth="1"/>
    <col min="6" max="6" width="6.6640625" style="7" bestFit="1" customWidth="1"/>
    <col min="7" max="7" width="7.77734375" style="7" bestFit="1" customWidth="1"/>
    <col min="8" max="8" width="9.33203125" style="7" bestFit="1" customWidth="1"/>
    <col min="9" max="9" width="9.109375" style="7" customWidth="1"/>
    <col min="10" max="10" width="6.109375" style="6" bestFit="1" customWidth="1"/>
    <col min="11" max="11" width="6.33203125" style="6" bestFit="1" customWidth="1"/>
    <col min="12" max="13" width="10" style="6" customWidth="1"/>
    <col min="14" max="14" width="4.5546875" style="6" customWidth="1"/>
    <col min="15" max="16384" width="8.88671875" style="6"/>
  </cols>
  <sheetData>
    <row r="1" spans="1:17" ht="15.75">
      <c r="A1" s="5" t="s">
        <v>17</v>
      </c>
    </row>
    <row r="2" spans="1:17" ht="15.75">
      <c r="K2" s="8"/>
      <c r="L2" s="9"/>
      <c r="M2" s="9"/>
      <c r="N2" s="9"/>
      <c r="O2" s="8"/>
      <c r="P2" s="9"/>
      <c r="Q2" s="9"/>
    </row>
    <row r="3" spans="1:17" ht="15.75">
      <c r="A3" s="10" t="s">
        <v>0</v>
      </c>
      <c r="B3" s="5" t="s">
        <v>1</v>
      </c>
      <c r="C3" s="5" t="s">
        <v>2</v>
      </c>
      <c r="D3" s="10" t="s">
        <v>5</v>
      </c>
      <c r="E3" s="10" t="s">
        <v>46</v>
      </c>
      <c r="F3" s="10" t="s">
        <v>6</v>
      </c>
      <c r="G3" s="10" t="s">
        <v>47</v>
      </c>
      <c r="H3" s="10" t="s">
        <v>48</v>
      </c>
      <c r="I3" s="5"/>
      <c r="J3" s="8" t="s">
        <v>4</v>
      </c>
      <c r="K3" s="8" t="s">
        <v>3</v>
      </c>
      <c r="M3" s="9"/>
      <c r="N3" s="8"/>
      <c r="O3" s="8"/>
      <c r="P3" s="8"/>
    </row>
    <row r="4" spans="1:17">
      <c r="A4" s="7"/>
      <c r="D4" s="7"/>
      <c r="I4" s="6"/>
      <c r="J4" s="9"/>
      <c r="K4" s="9"/>
      <c r="L4" s="9"/>
    </row>
    <row r="5" spans="1:17">
      <c r="A5" s="7" t="s">
        <v>18</v>
      </c>
      <c r="B5" s="6" t="s">
        <v>19</v>
      </c>
      <c r="D5" s="7">
        <v>2</v>
      </c>
      <c r="E5" s="7">
        <v>1</v>
      </c>
      <c r="F5" s="7" t="s">
        <v>13</v>
      </c>
      <c r="G5" s="7" t="s">
        <v>20</v>
      </c>
      <c r="H5" s="7" t="s">
        <v>21</v>
      </c>
      <c r="I5" s="6"/>
      <c r="J5" s="9">
        <v>1.62</v>
      </c>
      <c r="K5" s="9">
        <v>0.04</v>
      </c>
      <c r="L5" s="9"/>
      <c r="M5" s="9"/>
      <c r="N5" s="9"/>
      <c r="O5" s="9"/>
      <c r="P5" s="9"/>
    </row>
    <row r="6" spans="1:17">
      <c r="A6" s="7" t="s">
        <v>22</v>
      </c>
      <c r="B6" s="6" t="s">
        <v>23</v>
      </c>
      <c r="D6" s="7">
        <v>7</v>
      </c>
      <c r="E6" s="7">
        <v>1</v>
      </c>
      <c r="F6" s="7" t="s">
        <v>24</v>
      </c>
      <c r="G6" s="17" t="s">
        <v>51</v>
      </c>
      <c r="H6" s="7" t="s">
        <v>25</v>
      </c>
      <c r="I6" s="6"/>
      <c r="J6" s="9">
        <v>2.0299999999999998</v>
      </c>
      <c r="K6" s="9">
        <v>0.03</v>
      </c>
      <c r="L6" s="9"/>
      <c r="M6" s="9"/>
      <c r="N6" s="9"/>
      <c r="O6" s="9"/>
      <c r="P6" s="9"/>
    </row>
    <row r="7" spans="1:17">
      <c r="A7" s="7" t="s">
        <v>26</v>
      </c>
      <c r="B7" s="6" t="s">
        <v>27</v>
      </c>
      <c r="D7" s="7">
        <v>19</v>
      </c>
      <c r="E7" s="7">
        <v>1</v>
      </c>
      <c r="F7" s="7" t="s">
        <v>28</v>
      </c>
      <c r="G7" s="7" t="s">
        <v>29</v>
      </c>
      <c r="H7" s="7" t="s">
        <v>29</v>
      </c>
      <c r="I7" s="6"/>
      <c r="J7" s="9">
        <v>1.49</v>
      </c>
      <c r="K7" s="9">
        <v>0.26</v>
      </c>
      <c r="L7" s="9"/>
      <c r="M7" s="9"/>
      <c r="N7" s="9"/>
      <c r="O7" s="9"/>
      <c r="P7" s="9"/>
    </row>
    <row r="8" spans="1:17" s="15" customFormat="1">
      <c r="A8" s="14" t="s">
        <v>30</v>
      </c>
      <c r="B8" s="15" t="s">
        <v>31</v>
      </c>
      <c r="C8" s="15" t="s">
        <v>45</v>
      </c>
      <c r="D8" s="14">
        <v>19</v>
      </c>
      <c r="E8" s="14">
        <v>1</v>
      </c>
      <c r="F8" s="14" t="s">
        <v>32</v>
      </c>
      <c r="G8" s="14" t="s">
        <v>29</v>
      </c>
      <c r="H8" s="14" t="s">
        <v>29</v>
      </c>
      <c r="J8" s="16" t="s">
        <v>42</v>
      </c>
      <c r="K8" s="16"/>
      <c r="L8" s="16"/>
      <c r="N8" s="16"/>
      <c r="O8" s="16"/>
      <c r="P8" s="16"/>
    </row>
    <row r="9" spans="1:17">
      <c r="A9" s="7"/>
      <c r="D9" s="7"/>
      <c r="I9" s="6"/>
      <c r="J9" s="7"/>
      <c r="K9" s="7"/>
      <c r="L9" s="7"/>
    </row>
    <row r="10" spans="1:17" ht="15.75">
      <c r="A10" s="7"/>
      <c r="D10" s="7"/>
      <c r="I10" s="6"/>
      <c r="J10" s="5"/>
      <c r="K10" s="5"/>
      <c r="L10" s="8"/>
      <c r="M10" s="8"/>
    </row>
    <row r="11" spans="1:17" ht="15.75">
      <c r="C11" s="7"/>
      <c r="D11" s="7"/>
      <c r="I11" s="8"/>
      <c r="J11" s="8">
        <f>AVERAGE(J5:J8)</f>
        <v>1.7133333333333332</v>
      </c>
      <c r="K11" s="8">
        <f>AVERAGE(K5:K8)</f>
        <v>0.11</v>
      </c>
      <c r="L11" s="12"/>
      <c r="M11" s="8"/>
      <c r="N11" s="8"/>
      <c r="P11" s="12"/>
    </row>
    <row r="12" spans="1:17" ht="15.75">
      <c r="C12" s="13"/>
      <c r="D12" s="7"/>
      <c r="I12" s="8"/>
      <c r="J12" s="8">
        <f>STDEV(J5:J8)</f>
        <v>0.28183919765237275</v>
      </c>
      <c r="K12" s="8"/>
      <c r="L12" s="8"/>
      <c r="M12" s="8"/>
      <c r="N12" s="8"/>
    </row>
    <row r="13" spans="1:17" ht="15.75">
      <c r="D13" s="7"/>
      <c r="I13" s="6"/>
      <c r="J13" s="5"/>
      <c r="K13" s="5"/>
      <c r="L13" s="8"/>
      <c r="M13" s="8"/>
    </row>
    <row r="14" spans="1:17" ht="15.75">
      <c r="A14" s="7"/>
      <c r="B14" s="7"/>
      <c r="C14" s="7"/>
      <c r="D14" s="7"/>
      <c r="E14" s="6"/>
      <c r="F14" s="6"/>
      <c r="G14" s="6"/>
      <c r="I14" s="6"/>
      <c r="J14" s="5"/>
      <c r="K14" s="5"/>
      <c r="L14" s="8"/>
      <c r="M14" s="8"/>
    </row>
    <row r="15" spans="1:17" ht="15.75">
      <c r="A15" s="7"/>
      <c r="B15" s="7"/>
      <c r="C15" s="7"/>
      <c r="D15" s="7"/>
      <c r="E15" s="9"/>
      <c r="F15" s="9"/>
      <c r="G15" s="9"/>
      <c r="I15" s="6"/>
      <c r="J15" s="5"/>
      <c r="K15" s="5"/>
      <c r="L15" s="8"/>
      <c r="M15" s="8"/>
    </row>
    <row r="16" spans="1:17">
      <c r="A16" s="7"/>
      <c r="B16" s="7"/>
      <c r="C16" s="7"/>
      <c r="D16" s="7"/>
      <c r="E16" s="9"/>
      <c r="F16" s="9"/>
      <c r="G16" s="9"/>
      <c r="I16" s="6"/>
    </row>
    <row r="17" spans="2:8">
      <c r="B17" s="7"/>
      <c r="C17" s="7"/>
      <c r="D17" s="7"/>
      <c r="F17" s="6"/>
      <c r="G17" s="6"/>
      <c r="H17" s="6"/>
    </row>
    <row r="18" spans="2:8">
      <c r="B18" s="7"/>
      <c r="C18" s="7"/>
    </row>
    <row r="19" spans="2:8">
      <c r="B19" s="7"/>
      <c r="C19" s="7"/>
    </row>
    <row r="20" spans="2:8">
      <c r="B20" s="7"/>
      <c r="C20" s="7"/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Q4"/>
  <sheetViews>
    <sheetView workbookViewId="0">
      <selection activeCell="D7" sqref="D7"/>
    </sheetView>
  </sheetViews>
  <sheetFormatPr defaultRowHeight="15"/>
  <cols>
    <col min="1" max="17" width="6.5546875" style="6" customWidth="1"/>
    <col min="18" max="16384" width="8.88671875" style="6"/>
  </cols>
  <sheetData>
    <row r="1" spans="1:17" s="7" customFormat="1" ht="15.75">
      <c r="C1" s="10" t="s">
        <v>11</v>
      </c>
      <c r="D1" s="10" t="s">
        <v>12</v>
      </c>
      <c r="E1" s="10" t="s">
        <v>10</v>
      </c>
      <c r="F1" s="10"/>
      <c r="G1" s="10" t="s">
        <v>9</v>
      </c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7" s="7" customFormat="1" ht="15.75">
      <c r="E2" s="10" t="s">
        <v>7</v>
      </c>
      <c r="F2" s="10" t="s">
        <v>8</v>
      </c>
      <c r="G2" s="10" t="s">
        <v>7</v>
      </c>
      <c r="H2" s="10" t="s">
        <v>8</v>
      </c>
      <c r="I2" s="10"/>
      <c r="J2" s="10"/>
      <c r="K2" s="10"/>
      <c r="L2" s="10"/>
      <c r="M2" s="10"/>
      <c r="N2" s="10"/>
      <c r="O2" s="10"/>
      <c r="P2" s="10"/>
      <c r="Q2" s="10"/>
    </row>
    <row r="3" spans="1:17" s="7" customFormat="1"/>
    <row r="4" spans="1:17" s="7" customFormat="1" ht="15.75">
      <c r="A4" s="10">
        <v>65.400000000000006</v>
      </c>
      <c r="B4" s="10" t="s">
        <v>33</v>
      </c>
      <c r="C4" s="7">
        <v>2</v>
      </c>
      <c r="D4" s="7">
        <v>4</v>
      </c>
      <c r="E4" s="9">
        <v>1.87</v>
      </c>
      <c r="F4" s="9">
        <v>0.06</v>
      </c>
      <c r="G4" s="9">
        <v>1.71</v>
      </c>
      <c r="H4" s="9">
        <v>0.28000000000000003</v>
      </c>
      <c r="I4" s="9"/>
      <c r="J4" s="9"/>
      <c r="K4" s="9"/>
      <c r="L4" s="9"/>
      <c r="M4" s="9"/>
      <c r="N4" s="9"/>
      <c r="O4" s="9"/>
      <c r="P4" s="9"/>
      <c r="Q4" s="9"/>
    </row>
  </sheetData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6"/>
  <sheetViews>
    <sheetView workbookViewId="0">
      <selection activeCell="B1" sqref="B1:D1"/>
    </sheetView>
  </sheetViews>
  <sheetFormatPr defaultRowHeight="15"/>
  <cols>
    <col min="1" max="4" width="8.77734375" style="1" customWidth="1"/>
  </cols>
  <sheetData>
    <row r="1" spans="1:4" ht="18">
      <c r="A1" s="1" t="s">
        <v>6</v>
      </c>
      <c r="B1" s="1" t="s">
        <v>50</v>
      </c>
      <c r="C1" s="1" t="s">
        <v>49</v>
      </c>
      <c r="D1" s="1" t="s">
        <v>48</v>
      </c>
    </row>
    <row r="2" spans="1:4">
      <c r="A2" s="1">
        <v>3.6</v>
      </c>
      <c r="B2" s="1">
        <v>0.1</v>
      </c>
      <c r="C2" s="1">
        <v>5.03</v>
      </c>
      <c r="D2" s="1">
        <v>4.7300000000000004</v>
      </c>
    </row>
    <row r="3" spans="1:4">
      <c r="A3" s="1">
        <v>3.6</v>
      </c>
      <c r="B3" s="1">
        <v>0.1</v>
      </c>
      <c r="C3" s="1">
        <v>5.05</v>
      </c>
      <c r="D3" s="1">
        <v>4.68</v>
      </c>
    </row>
    <row r="4" spans="1:4">
      <c r="A4" s="1">
        <v>3.6</v>
      </c>
      <c r="B4" s="1">
        <v>0.1</v>
      </c>
      <c r="C4" s="1">
        <v>5.08</v>
      </c>
      <c r="D4" s="1">
        <v>4.6100000000000003</v>
      </c>
    </row>
    <row r="5" spans="1:4">
      <c r="A5" s="1">
        <v>3.6</v>
      </c>
      <c r="B5" s="1">
        <v>0.1</v>
      </c>
      <c r="C5" s="1">
        <v>5.0999999999999996</v>
      </c>
      <c r="D5" s="1">
        <v>4.62</v>
      </c>
    </row>
    <row r="6" spans="1:4">
      <c r="A6" s="1">
        <v>3.6</v>
      </c>
      <c r="B6" s="1">
        <v>0.1</v>
      </c>
      <c r="C6" s="1">
        <v>5.12</v>
      </c>
      <c r="D6" s="1">
        <v>4.62</v>
      </c>
    </row>
    <row r="7" spans="1:4">
      <c r="A7" s="1">
        <v>5.6</v>
      </c>
      <c r="B7" s="1">
        <v>0.1</v>
      </c>
      <c r="C7" s="1">
        <v>5.19</v>
      </c>
      <c r="D7" s="1">
        <v>3.88</v>
      </c>
    </row>
    <row r="8" spans="1:4">
      <c r="A8" s="1">
        <v>5.6</v>
      </c>
      <c r="B8" s="1">
        <v>0.1</v>
      </c>
      <c r="C8" s="1">
        <v>5.36</v>
      </c>
      <c r="D8" s="1">
        <v>3.85</v>
      </c>
    </row>
    <row r="9" spans="1:4">
      <c r="A9" s="1">
        <v>5.6</v>
      </c>
      <c r="B9" s="1">
        <v>0.1</v>
      </c>
      <c r="C9" s="1">
        <v>5.48</v>
      </c>
      <c r="D9" s="1">
        <v>3.93</v>
      </c>
    </row>
    <row r="10" spans="1:4">
      <c r="A10" s="1">
        <v>5.6</v>
      </c>
      <c r="B10" s="1">
        <v>0.1</v>
      </c>
      <c r="C10" s="1">
        <v>5.63</v>
      </c>
      <c r="D10" s="1">
        <v>3.98</v>
      </c>
    </row>
    <row r="11" spans="1:4">
      <c r="A11" s="1">
        <v>5.6</v>
      </c>
      <c r="B11" s="1">
        <v>0.1</v>
      </c>
      <c r="C11" s="1">
        <v>5.76</v>
      </c>
      <c r="D11" s="1">
        <v>4.04</v>
      </c>
    </row>
    <row r="12" spans="1:4">
      <c r="A12" s="1">
        <v>7</v>
      </c>
      <c r="B12" s="1">
        <v>0.1</v>
      </c>
      <c r="C12" s="1">
        <v>5.41</v>
      </c>
      <c r="D12" s="1">
        <v>3.58</v>
      </c>
    </row>
    <row r="13" spans="1:4">
      <c r="A13" s="1">
        <v>7</v>
      </c>
      <c r="B13" s="1">
        <v>0.1</v>
      </c>
      <c r="C13" s="1">
        <v>5.69</v>
      </c>
      <c r="D13" s="1">
        <v>3.68</v>
      </c>
    </row>
    <row r="14" spans="1:4">
      <c r="A14" s="1">
        <v>7</v>
      </c>
      <c r="B14" s="1">
        <v>0.1</v>
      </c>
      <c r="C14" s="1">
        <v>5.96</v>
      </c>
      <c r="D14" s="1">
        <v>3.78</v>
      </c>
    </row>
    <row r="15" spans="1:4">
      <c r="A15" s="1">
        <v>7</v>
      </c>
      <c r="B15" s="1">
        <v>0.1</v>
      </c>
      <c r="C15" s="1">
        <v>6.13</v>
      </c>
      <c r="D15" s="1">
        <v>3.88</v>
      </c>
    </row>
    <row r="16" spans="1:4">
      <c r="A16" s="1">
        <v>7</v>
      </c>
      <c r="B16" s="1">
        <v>0.1</v>
      </c>
      <c r="C16" s="1">
        <v>6.27</v>
      </c>
      <c r="D16" s="1">
        <v>3.97</v>
      </c>
    </row>
  </sheetData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G29"/>
  <sheetViews>
    <sheetView workbookViewId="0">
      <selection sqref="A1:D1"/>
    </sheetView>
  </sheetViews>
  <sheetFormatPr defaultRowHeight="15"/>
  <cols>
    <col min="1" max="7" width="8.77734375" style="1" customWidth="1"/>
  </cols>
  <sheetData>
    <row r="1" spans="1:6" ht="18">
      <c r="A1" s="1" t="s">
        <v>6</v>
      </c>
      <c r="B1" s="1" t="s">
        <v>50</v>
      </c>
      <c r="C1" s="1" t="s">
        <v>49</v>
      </c>
      <c r="D1" s="1" t="s">
        <v>48</v>
      </c>
    </row>
    <row r="2" spans="1:6">
      <c r="A2" s="1">
        <v>4</v>
      </c>
      <c r="B2" s="1">
        <v>0.1</v>
      </c>
      <c r="C2" s="2">
        <v>6.6</v>
      </c>
      <c r="D2" s="2">
        <v>5.79317412396815</v>
      </c>
      <c r="F2" s="4"/>
    </row>
    <row r="3" spans="1:6">
      <c r="A3" s="1">
        <v>4</v>
      </c>
      <c r="B3" s="1">
        <v>0.1</v>
      </c>
      <c r="C3" s="2">
        <v>6.13</v>
      </c>
      <c r="D3" s="2">
        <v>5.346787486224656</v>
      </c>
      <c r="F3" s="4"/>
    </row>
    <row r="4" spans="1:6">
      <c r="A4" s="1">
        <v>4</v>
      </c>
      <c r="B4" s="1">
        <v>0.1</v>
      </c>
      <c r="C4" s="2">
        <v>5.78</v>
      </c>
      <c r="D4" s="2">
        <v>5.0762380391713</v>
      </c>
      <c r="F4" s="4"/>
    </row>
    <row r="5" spans="1:6">
      <c r="A5" s="1">
        <v>4</v>
      </c>
      <c r="B5" s="1">
        <v>0.1</v>
      </c>
      <c r="C5" s="2">
        <v>5.38</v>
      </c>
      <c r="D5" s="2">
        <v>4.8181564120552274</v>
      </c>
      <c r="F5" s="4"/>
    </row>
    <row r="6" spans="1:6">
      <c r="A6" s="1">
        <v>4</v>
      </c>
      <c r="B6" s="1">
        <v>0.1</v>
      </c>
      <c r="C6" s="2">
        <v>4.97</v>
      </c>
      <c r="D6" s="2">
        <v>4.5833594926617192</v>
      </c>
      <c r="F6" s="4"/>
    </row>
    <row r="7" spans="1:6">
      <c r="A7" s="1">
        <v>4</v>
      </c>
      <c r="B7" s="1">
        <v>0.1</v>
      </c>
      <c r="C7" s="2">
        <v>4.62</v>
      </c>
      <c r="D7" s="2">
        <v>4.3297541469258762</v>
      </c>
      <c r="F7" s="4"/>
    </row>
    <row r="8" spans="1:6">
      <c r="A8" s="1">
        <v>4</v>
      </c>
      <c r="B8" s="1">
        <v>0.1</v>
      </c>
      <c r="C8" s="2">
        <v>4.28</v>
      </c>
      <c r="D8" s="2">
        <v>4.1101382787418119</v>
      </c>
      <c r="F8" s="4"/>
    </row>
    <row r="9" spans="1:6">
      <c r="A9" s="1">
        <v>4</v>
      </c>
      <c r="B9" s="1">
        <v>0.1</v>
      </c>
      <c r="C9" s="2">
        <v>3.95</v>
      </c>
      <c r="D9" s="2">
        <v>3.8894102897007512</v>
      </c>
      <c r="F9" s="4"/>
    </row>
    <row r="10" spans="1:6">
      <c r="A10" s="1">
        <v>5</v>
      </c>
      <c r="B10" s="1">
        <v>0.1</v>
      </c>
      <c r="C10" s="2">
        <v>7.5</v>
      </c>
      <c r="D10" s="2">
        <v>5.6798537138889458</v>
      </c>
      <c r="F10" s="4"/>
    </row>
    <row r="11" spans="1:6">
      <c r="A11" s="1">
        <v>5</v>
      </c>
      <c r="B11" s="1">
        <v>0.1</v>
      </c>
      <c r="C11" s="2">
        <v>6.94</v>
      </c>
      <c r="D11" s="2">
        <v>5.2313618987523851</v>
      </c>
      <c r="F11" s="4"/>
    </row>
    <row r="12" spans="1:6">
      <c r="A12" s="1">
        <v>5</v>
      </c>
      <c r="B12" s="1">
        <v>0.1</v>
      </c>
      <c r="C12" s="2">
        <v>6.48</v>
      </c>
      <c r="D12" s="2">
        <v>4.9546770212133424</v>
      </c>
      <c r="F12" s="4"/>
    </row>
    <row r="13" spans="1:6">
      <c r="A13" s="1">
        <v>5</v>
      </c>
      <c r="B13" s="1">
        <v>0.1</v>
      </c>
      <c r="C13" s="2">
        <v>5.96</v>
      </c>
      <c r="D13" s="2">
        <v>4.655607726314889</v>
      </c>
      <c r="F13" s="4"/>
    </row>
    <row r="14" spans="1:6">
      <c r="A14" s="1">
        <v>5</v>
      </c>
      <c r="B14" s="1">
        <v>0.1</v>
      </c>
      <c r="C14" s="2">
        <v>5.46</v>
      </c>
      <c r="D14" s="2">
        <v>4.3829996588791014</v>
      </c>
      <c r="F14" s="4"/>
    </row>
    <row r="15" spans="1:6">
      <c r="A15" s="1">
        <v>5</v>
      </c>
      <c r="B15" s="1">
        <v>0.1</v>
      </c>
      <c r="C15" s="2">
        <v>4.97</v>
      </c>
      <c r="D15" s="2">
        <v>4.1278437272517072</v>
      </c>
      <c r="F15" s="4"/>
    </row>
    <row r="16" spans="1:6">
      <c r="A16" s="1">
        <v>5</v>
      </c>
      <c r="B16" s="1">
        <v>0.1</v>
      </c>
      <c r="C16" s="2">
        <v>4.53</v>
      </c>
      <c r="D16" s="2">
        <v>3.9065783148377649</v>
      </c>
      <c r="F16" s="4"/>
    </row>
    <row r="17" spans="1:6">
      <c r="A17" s="1">
        <v>5</v>
      </c>
      <c r="B17" s="1">
        <v>0.1</v>
      </c>
      <c r="C17" s="2">
        <v>4.0999999999999996</v>
      </c>
      <c r="D17" s="2">
        <v>3.6903698325741012</v>
      </c>
      <c r="F17" s="4"/>
    </row>
    <row r="18" spans="1:6">
      <c r="A18" s="1">
        <v>5</v>
      </c>
      <c r="B18" s="1">
        <v>0.1</v>
      </c>
      <c r="C18" s="2">
        <v>3.69</v>
      </c>
      <c r="D18" s="2">
        <v>3.540607512240769</v>
      </c>
      <c r="F18" s="4"/>
    </row>
    <row r="19" spans="1:6">
      <c r="A19" s="1">
        <v>6</v>
      </c>
      <c r="B19" s="1">
        <v>0.1</v>
      </c>
      <c r="C19" s="2">
        <v>7.2</v>
      </c>
      <c r="D19" s="2">
        <v>4.6126101736612704</v>
      </c>
      <c r="F19" s="4"/>
    </row>
    <row r="20" spans="1:6">
      <c r="A20" s="1">
        <v>6</v>
      </c>
      <c r="B20" s="1">
        <v>0.1</v>
      </c>
      <c r="C20" s="2">
        <v>7.08</v>
      </c>
      <c r="D20" s="2">
        <v>4.6126101736612704</v>
      </c>
      <c r="F20" s="4"/>
    </row>
    <row r="21" spans="1:6">
      <c r="A21" s="1">
        <v>6</v>
      </c>
      <c r="B21" s="1">
        <v>0.1</v>
      </c>
      <c r="C21" s="2">
        <v>6.38</v>
      </c>
      <c r="D21" s="2">
        <v>4.3160528692484874</v>
      </c>
      <c r="F21" s="4"/>
    </row>
    <row r="22" spans="1:6">
      <c r="A22" s="1">
        <v>6</v>
      </c>
      <c r="B22" s="1">
        <v>0.1</v>
      </c>
      <c r="C22" s="2">
        <v>5.59</v>
      </c>
      <c r="D22" s="2">
        <v>4.0324520237811381</v>
      </c>
      <c r="F22" s="4"/>
    </row>
    <row r="23" spans="1:6">
      <c r="A23" s="1">
        <v>6</v>
      </c>
      <c r="B23" s="1">
        <v>0.1</v>
      </c>
      <c r="C23" s="2">
        <v>5</v>
      </c>
      <c r="D23" s="2">
        <v>3.7670038896078459</v>
      </c>
      <c r="F23" s="4"/>
    </row>
    <row r="24" spans="1:6">
      <c r="A24" s="1">
        <v>6</v>
      </c>
      <c r="B24" s="1">
        <v>0.1</v>
      </c>
      <c r="C24" s="2">
        <v>4.43</v>
      </c>
      <c r="D24" s="2">
        <v>3.5376020021010439</v>
      </c>
      <c r="F24" s="4"/>
    </row>
    <row r="25" spans="1:6">
      <c r="A25" s="1">
        <v>6</v>
      </c>
      <c r="B25" s="1">
        <v>0.1</v>
      </c>
      <c r="C25" s="2">
        <v>3.89</v>
      </c>
      <c r="D25" s="2">
        <v>3.338187314462739</v>
      </c>
      <c r="F25" s="4"/>
    </row>
    <row r="26" spans="1:6">
      <c r="A26" s="1">
        <v>7</v>
      </c>
      <c r="B26" s="1">
        <v>0.1</v>
      </c>
      <c r="C26" s="2">
        <v>7.35</v>
      </c>
      <c r="D26" s="2">
        <v>4.3089185078770313</v>
      </c>
      <c r="F26" s="4"/>
    </row>
    <row r="27" spans="1:6">
      <c r="A27" s="1">
        <v>7</v>
      </c>
      <c r="B27" s="1">
        <v>0.1</v>
      </c>
      <c r="C27" s="2">
        <v>6.64</v>
      </c>
      <c r="D27" s="2">
        <v>4.0087739243075049</v>
      </c>
      <c r="F27" s="4"/>
    </row>
    <row r="28" spans="1:6">
      <c r="A28" s="1">
        <v>7</v>
      </c>
      <c r="B28" s="1">
        <v>0.1</v>
      </c>
      <c r="C28" s="2">
        <v>5.6</v>
      </c>
      <c r="D28" s="2">
        <v>3.72584215073632</v>
      </c>
      <c r="F28" s="4"/>
    </row>
    <row r="29" spans="1:6">
      <c r="A29" s="1">
        <v>7</v>
      </c>
      <c r="B29" s="1">
        <v>0.1</v>
      </c>
      <c r="C29" s="2">
        <v>3.54</v>
      </c>
      <c r="D29" s="2">
        <v>3.0861861476162833</v>
      </c>
      <c r="F29" s="4"/>
    </row>
  </sheetData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D3"/>
  <sheetViews>
    <sheetView workbookViewId="0">
      <selection sqref="A1:D1"/>
    </sheetView>
  </sheetViews>
  <sheetFormatPr defaultRowHeight="15"/>
  <cols>
    <col min="1" max="4" width="8.77734375" style="1" customWidth="1"/>
  </cols>
  <sheetData>
    <row r="1" spans="1:4" ht="18">
      <c r="A1" s="1" t="s">
        <v>6</v>
      </c>
      <c r="B1" s="1" t="s">
        <v>50</v>
      </c>
      <c r="C1" s="1" t="s">
        <v>49</v>
      </c>
      <c r="D1" s="1" t="s">
        <v>48</v>
      </c>
    </row>
    <row r="2" spans="1:4">
      <c r="A2" s="1">
        <v>3.5</v>
      </c>
      <c r="B2" s="1">
        <v>0.1</v>
      </c>
      <c r="C2" s="1">
        <v>5.47</v>
      </c>
      <c r="D2" s="1">
        <v>5.29</v>
      </c>
    </row>
    <row r="3" spans="1:4">
      <c r="A3" s="1">
        <v>5</v>
      </c>
      <c r="B3" s="1">
        <v>0.1</v>
      </c>
      <c r="C3" s="1">
        <v>5.43</v>
      </c>
      <c r="D3" s="1">
        <v>4.57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8"/>
  <sheetViews>
    <sheetView workbookViewId="0">
      <selection sqref="A1:D1"/>
    </sheetView>
  </sheetViews>
  <sheetFormatPr defaultRowHeight="15"/>
  <cols>
    <col min="1" max="4" width="8.77734375" style="1" customWidth="1"/>
  </cols>
  <sheetData>
    <row r="1" spans="1:4" ht="18">
      <c r="A1" s="1" t="s">
        <v>6</v>
      </c>
      <c r="B1" s="1" t="s">
        <v>50</v>
      </c>
      <c r="C1" s="1" t="s">
        <v>49</v>
      </c>
      <c r="D1" s="1" t="s">
        <v>48</v>
      </c>
    </row>
    <row r="2" spans="1:4">
      <c r="A2" s="1">
        <v>4.2199997901916504</v>
      </c>
      <c r="B2" s="1">
        <v>0.10000000149011599</v>
      </c>
      <c r="C2" s="1">
        <v>4.0040001869201598</v>
      </c>
      <c r="D2" s="1">
        <v>3.45000004768371</v>
      </c>
    </row>
    <row r="3" spans="1:4">
      <c r="A3" s="1">
        <v>4.2699999809265101</v>
      </c>
      <c r="B3" s="1">
        <v>0.10000000149011599</v>
      </c>
      <c r="C3" s="1">
        <v>4.0040001869201598</v>
      </c>
      <c r="D3" s="1">
        <v>3.42000007629394</v>
      </c>
    </row>
    <row r="4" spans="1:4">
      <c r="A4" s="1">
        <v>4.7600002288818297</v>
      </c>
      <c r="B4" s="1">
        <v>0.10000000149011599</v>
      </c>
      <c r="C4" s="1">
        <v>4.0640001296996999</v>
      </c>
      <c r="D4" s="1">
        <v>3.2300000190734801</v>
      </c>
    </row>
    <row r="5" spans="1:4">
      <c r="A5" s="1">
        <v>5.3000001907348597</v>
      </c>
      <c r="B5" s="1">
        <v>0.10000000149011599</v>
      </c>
      <c r="C5" s="1">
        <v>4.1240000724792401</v>
      </c>
      <c r="D5" s="1">
        <v>3.0999999046325599</v>
      </c>
    </row>
    <row r="6" spans="1:4">
      <c r="A6" s="1">
        <v>5.4800000190734801</v>
      </c>
      <c r="B6" s="1">
        <v>0.10000000149011599</v>
      </c>
      <c r="C6" s="1">
        <v>4.1440000534057599</v>
      </c>
      <c r="D6" s="1">
        <v>3.0499999523162802</v>
      </c>
    </row>
    <row r="7" spans="1:4">
      <c r="A7" s="1">
        <v>6.0700001716613698</v>
      </c>
      <c r="B7" s="1">
        <v>0.10000000149011599</v>
      </c>
      <c r="C7" s="1">
        <v>4.2239999771118102</v>
      </c>
      <c r="D7" s="1">
        <v>2.96000003814697</v>
      </c>
    </row>
    <row r="8" spans="1:4">
      <c r="A8" s="1">
        <v>6.8699998855590803</v>
      </c>
      <c r="B8" s="1">
        <v>0.10000000149011599</v>
      </c>
      <c r="C8" s="1">
        <v>4.3340001106262198</v>
      </c>
      <c r="D8" s="1">
        <v>2.88000011444091</v>
      </c>
    </row>
  </sheetData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D20"/>
  <sheetViews>
    <sheetView workbookViewId="0">
      <selection activeCell="C1" sqref="C1:D1"/>
    </sheetView>
  </sheetViews>
  <sheetFormatPr defaultRowHeight="15"/>
  <cols>
    <col min="1" max="1" width="8.77734375" style="2" customWidth="1"/>
    <col min="2" max="2" width="8.77734375" style="1" customWidth="1"/>
    <col min="3" max="4" width="8.77734375" style="2" customWidth="1"/>
  </cols>
  <sheetData>
    <row r="1" spans="1:4" ht="18">
      <c r="A1" s="1" t="s">
        <v>6</v>
      </c>
      <c r="B1" s="1" t="s">
        <v>50</v>
      </c>
      <c r="C1" s="1" t="s">
        <v>49</v>
      </c>
      <c r="D1" s="1" t="s">
        <v>48</v>
      </c>
    </row>
    <row r="2" spans="1:4">
      <c r="A2" s="2">
        <v>3.42400002479553</v>
      </c>
      <c r="B2" s="1">
        <v>0.10000000149011599</v>
      </c>
      <c r="C2" s="2">
        <v>9.1120138168334908</v>
      </c>
      <c r="D2" s="2">
        <v>8.8819007873535103</v>
      </c>
    </row>
    <row r="3" spans="1:4">
      <c r="A3" s="2">
        <v>3.4219999313354399</v>
      </c>
      <c r="B3" s="1">
        <v>0.10000000149011599</v>
      </c>
      <c r="C3" s="2">
        <v>9.0931100845336896</v>
      </c>
      <c r="D3" s="2">
        <v>8.9530963897705007</v>
      </c>
    </row>
    <row r="4" spans="1:4">
      <c r="A4" s="2">
        <v>3.6819999217986998</v>
      </c>
      <c r="B4" s="1">
        <v>0.10000000149011599</v>
      </c>
      <c r="C4" s="2">
        <v>9.1054763793945295</v>
      </c>
      <c r="D4" s="2">
        <v>8.9048843383788991</v>
      </c>
    </row>
    <row r="5" spans="1:4">
      <c r="A5" s="2">
        <v>3.66000008583068</v>
      </c>
      <c r="B5" s="1">
        <v>0.10000000149011599</v>
      </c>
      <c r="C5" s="2">
        <v>9.1059093475341797</v>
      </c>
      <c r="D5" s="2">
        <v>8.9033136367797798</v>
      </c>
    </row>
    <row r="6" spans="1:4">
      <c r="A6" s="2">
        <v>3.9449999332427899</v>
      </c>
      <c r="B6" s="1">
        <v>0.10000000149011599</v>
      </c>
      <c r="C6" s="2">
        <v>9.1691904067993093</v>
      </c>
      <c r="D6" s="2">
        <v>8.7298440933227504</v>
      </c>
    </row>
    <row r="7" spans="1:4">
      <c r="A7" s="2">
        <v>3.9609999656677202</v>
      </c>
      <c r="B7" s="1">
        <v>0.10000000149011599</v>
      </c>
      <c r="C7" s="2">
        <v>9.1128931045532209</v>
      </c>
      <c r="D7" s="2">
        <v>8.8789262771606392</v>
      </c>
    </row>
    <row r="8" spans="1:4">
      <c r="A8" s="2">
        <v>4.1329998970031703</v>
      </c>
      <c r="B8" s="1">
        <v>0.10000000149011599</v>
      </c>
      <c r="C8" s="2">
        <v>9.2275409698486293</v>
      </c>
      <c r="D8" s="2">
        <v>8.6281232833862305</v>
      </c>
    </row>
    <row r="9" spans="1:4">
      <c r="A9" s="2">
        <v>4.0840001106262198</v>
      </c>
      <c r="B9" s="1">
        <v>0.10000000149011599</v>
      </c>
      <c r="C9" s="2">
        <v>9.2246856689453107</v>
      </c>
      <c r="D9" s="2">
        <v>8.6323032379150302</v>
      </c>
    </row>
    <row r="10" spans="1:4">
      <c r="A10" s="2">
        <v>4.3979997634887704</v>
      </c>
      <c r="B10" s="1">
        <v>0.10000000149011599</v>
      </c>
      <c r="C10" s="2">
        <v>9.4232625961303693</v>
      </c>
      <c r="D10" s="2">
        <v>8.44433498382568</v>
      </c>
    </row>
    <row r="11" spans="1:4">
      <c r="A11" s="2">
        <v>4.44700002670288</v>
      </c>
      <c r="B11" s="1">
        <v>0.10000000149011599</v>
      </c>
      <c r="C11" s="2">
        <v>9.4388236999511701</v>
      </c>
      <c r="D11" s="2">
        <v>8.4351692199706996</v>
      </c>
    </row>
    <row r="12" spans="1:4">
      <c r="A12" s="2">
        <v>4.4140000343322701</v>
      </c>
      <c r="B12" s="1">
        <v>0.10000000149011599</v>
      </c>
      <c r="C12" s="2">
        <v>9.4161281585693306</v>
      </c>
      <c r="D12" s="2">
        <v>8.4487171173095703</v>
      </c>
    </row>
    <row r="13" spans="1:4">
      <c r="A13" s="2">
        <v>4.9450001716613698</v>
      </c>
      <c r="B13" s="1">
        <v>0.10000000149011599</v>
      </c>
      <c r="C13" s="2">
        <v>9.6790752410888601</v>
      </c>
      <c r="D13" s="2">
        <v>8.3406133651733398</v>
      </c>
    </row>
    <row r="14" spans="1:4">
      <c r="A14" s="2">
        <v>4.8099999427795401</v>
      </c>
      <c r="B14" s="1">
        <v>0.10000000149011599</v>
      </c>
      <c r="C14" s="2">
        <v>9.5847654342651296</v>
      </c>
      <c r="D14" s="2">
        <v>8.3694438934326101</v>
      </c>
    </row>
    <row r="15" spans="1:4">
      <c r="A15" s="2">
        <v>4.7870001792907697</v>
      </c>
      <c r="B15" s="1">
        <v>0.10000000149011599</v>
      </c>
      <c r="C15" s="2">
        <v>9.6359186172485298</v>
      </c>
      <c r="D15" s="2">
        <v>8.3527984619140607</v>
      </c>
    </row>
    <row r="16" spans="1:4">
      <c r="A16" s="2">
        <v>5.6319999694824201</v>
      </c>
      <c r="B16" s="1">
        <v>0.10000000149011599</v>
      </c>
      <c r="C16" s="2">
        <v>10.14342212677</v>
      </c>
      <c r="D16" s="2">
        <v>8.2709770202636701</v>
      </c>
    </row>
    <row r="17" spans="1:4">
      <c r="A17" s="2">
        <v>5.8270001411437899</v>
      </c>
      <c r="B17" s="1">
        <v>0.10000000149011599</v>
      </c>
      <c r="C17" s="2">
        <v>10.2683610916137</v>
      </c>
      <c r="D17" s="2">
        <v>8.2626495361328107</v>
      </c>
    </row>
    <row r="18" spans="1:4">
      <c r="A18" s="2">
        <v>5.7090001106262198</v>
      </c>
      <c r="B18" s="1">
        <v>0.10000000149011599</v>
      </c>
      <c r="C18" s="2">
        <v>10.152967453002899</v>
      </c>
      <c r="D18" s="2">
        <v>8.2702465057372994</v>
      </c>
    </row>
    <row r="19" spans="1:4">
      <c r="A19" s="2">
        <v>6.2020001411437899</v>
      </c>
      <c r="B19" s="1">
        <v>0.10000000149011599</v>
      </c>
      <c r="C19" s="2">
        <v>10.4839611053466</v>
      </c>
      <c r="D19" s="2">
        <v>8.2530727386474592</v>
      </c>
    </row>
    <row r="20" spans="1:4">
      <c r="A20" s="2">
        <v>6.49200010299682</v>
      </c>
      <c r="B20" s="1">
        <v>0.10000000149011599</v>
      </c>
      <c r="C20" s="2">
        <v>10.539008140563899</v>
      </c>
      <c r="D20" s="2">
        <v>8.2513227462768501</v>
      </c>
    </row>
  </sheetData>
  <phoneticPr fontId="1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0"/>
  <sheetViews>
    <sheetView workbookViewId="0">
      <selection activeCell="H2" sqref="H2"/>
    </sheetView>
  </sheetViews>
  <sheetFormatPr defaultRowHeight="15"/>
  <cols>
    <col min="1" max="4" width="8.77734375" style="2" customWidth="1"/>
    <col min="5" max="8" width="8.77734375" style="1" customWidth="1"/>
  </cols>
  <sheetData>
    <row r="1" spans="1:8" ht="18">
      <c r="A1" s="2" t="s">
        <v>6</v>
      </c>
      <c r="B1" s="2" t="s">
        <v>50</v>
      </c>
      <c r="C1" s="1" t="s">
        <v>49</v>
      </c>
      <c r="D1" s="1" t="s">
        <v>48</v>
      </c>
    </row>
    <row r="2" spans="1:8">
      <c r="A2" s="2">
        <v>3.92</v>
      </c>
      <c r="B2" s="2">
        <v>0.1</v>
      </c>
      <c r="C2" s="2">
        <v>7.1563935280754896</v>
      </c>
      <c r="D2" s="2">
        <v>6.643209539648284</v>
      </c>
      <c r="E2" s="3"/>
      <c r="F2" s="3"/>
      <c r="G2" s="3"/>
      <c r="H2" s="3"/>
    </row>
    <row r="3" spans="1:8">
      <c r="A3" s="2">
        <v>4.3</v>
      </c>
      <c r="B3" s="2">
        <v>0.1</v>
      </c>
      <c r="C3" s="2">
        <v>7.2701874928390646</v>
      </c>
      <c r="D3" s="2">
        <v>6.4580465255417634</v>
      </c>
      <c r="E3" s="3"/>
      <c r="F3" s="3"/>
      <c r="G3" s="3"/>
      <c r="H3" s="3"/>
    </row>
    <row r="4" spans="1:8">
      <c r="A4" s="2">
        <v>4.74</v>
      </c>
      <c r="B4" s="2">
        <v>0.1</v>
      </c>
      <c r="C4" s="2">
        <v>7.3726341434072671</v>
      </c>
      <c r="D4" s="2">
        <v>6.3634118162701574</v>
      </c>
      <c r="E4" s="3"/>
      <c r="F4" s="3"/>
      <c r="G4" s="3"/>
      <c r="H4" s="3"/>
    </row>
    <row r="5" spans="1:8">
      <c r="A5" s="2">
        <v>5.05</v>
      </c>
      <c r="B5" s="2">
        <v>0.1</v>
      </c>
      <c r="C5" s="2">
        <v>7.470441326978837</v>
      </c>
      <c r="D5" s="2">
        <v>6.3032942190660828</v>
      </c>
      <c r="E5" s="3"/>
      <c r="F5" s="3"/>
      <c r="G5" s="3"/>
      <c r="H5" s="3"/>
    </row>
    <row r="6" spans="1:8">
      <c r="A6" s="2">
        <v>5.61</v>
      </c>
      <c r="B6" s="2">
        <v>0.1</v>
      </c>
      <c r="C6" s="2">
        <v>7.6878226435602217</v>
      </c>
      <c r="D6" s="2">
        <v>6.2235894111926573</v>
      </c>
      <c r="E6" s="3"/>
      <c r="F6" s="3"/>
      <c r="G6" s="3"/>
      <c r="H6" s="3"/>
    </row>
    <row r="7" spans="1:8">
      <c r="A7" s="2">
        <v>6.03</v>
      </c>
      <c r="B7" s="2">
        <v>0.1</v>
      </c>
      <c r="C7" s="2">
        <v>7.9434762759208999</v>
      </c>
      <c r="D7" s="2">
        <v>6.1763953716448423</v>
      </c>
      <c r="E7" s="3"/>
      <c r="F7" s="3"/>
      <c r="G7" s="3"/>
      <c r="H7" s="3"/>
    </row>
    <row r="8" spans="1:8">
      <c r="A8" s="2">
        <v>7.08</v>
      </c>
      <c r="B8" s="2">
        <v>0.1</v>
      </c>
      <c r="C8" s="2">
        <v>8.2879398575389249</v>
      </c>
      <c r="D8" s="2">
        <v>6.1468495635521574</v>
      </c>
      <c r="E8" s="3"/>
      <c r="F8" s="3"/>
      <c r="G8" s="3"/>
      <c r="H8" s="3"/>
    </row>
    <row r="9" spans="1:8">
      <c r="A9" s="2">
        <v>6.83</v>
      </c>
      <c r="B9" s="2">
        <v>0.1</v>
      </c>
      <c r="C9" s="2">
        <v>8.2388241868442691</v>
      </c>
      <c r="D9" s="2">
        <v>6.1496601454165205</v>
      </c>
      <c r="E9" s="3"/>
      <c r="F9" s="3"/>
      <c r="G9" s="3"/>
      <c r="H9" s="3"/>
    </row>
    <row r="10" spans="1:8">
      <c r="A10" s="2">
        <v>7.92</v>
      </c>
      <c r="B10" s="2">
        <v>0.1</v>
      </c>
      <c r="C10" s="2">
        <v>8.4602967610521738</v>
      </c>
      <c r="D10" s="2">
        <v>6.1391830361354627</v>
      </c>
      <c r="E10" s="3"/>
      <c r="F10" s="3"/>
      <c r="G10" s="3"/>
      <c r="H10" s="3"/>
    </row>
    <row r="11" spans="1:8">
      <c r="A11" s="2">
        <v>9.19</v>
      </c>
      <c r="B11" s="2">
        <v>0.1</v>
      </c>
      <c r="C11" s="2">
        <v>8.5699249444480614</v>
      </c>
      <c r="D11" s="2">
        <v>6.1357263031956206</v>
      </c>
      <c r="E11" s="3"/>
      <c r="F11" s="3"/>
      <c r="G11" s="3"/>
      <c r="H11" s="3"/>
    </row>
    <row r="12" spans="1:8">
      <c r="A12" s="2">
        <v>4.03</v>
      </c>
      <c r="B12" s="2">
        <v>0.1</v>
      </c>
      <c r="C12" s="2">
        <v>7.4625587165920528</v>
      </c>
      <c r="D12" s="2">
        <v>6.6083592965076123</v>
      </c>
      <c r="E12" s="3"/>
      <c r="F12" s="3"/>
      <c r="G12" s="3"/>
      <c r="H12" s="3"/>
    </row>
    <row r="13" spans="1:8">
      <c r="A13" s="2">
        <v>4.49</v>
      </c>
      <c r="B13" s="2">
        <v>0.1</v>
      </c>
      <c r="C13" s="2">
        <v>7.7542406440327234</v>
      </c>
      <c r="D13" s="2">
        <v>6.509058794643213</v>
      </c>
      <c r="E13" s="3"/>
      <c r="F13" s="3"/>
      <c r="G13" s="3"/>
      <c r="H13" s="3"/>
    </row>
    <row r="14" spans="1:8">
      <c r="A14" s="2">
        <v>5.01</v>
      </c>
      <c r="B14" s="2">
        <v>0.1</v>
      </c>
      <c r="C14" s="2">
        <v>8.1582652210252569</v>
      </c>
      <c r="D14" s="2">
        <v>6.4561801948573425</v>
      </c>
      <c r="E14" s="3"/>
      <c r="F14" s="3"/>
      <c r="G14" s="3"/>
      <c r="H14" s="3"/>
    </row>
    <row r="15" spans="1:8">
      <c r="A15" s="2">
        <v>5.57</v>
      </c>
      <c r="B15" s="2">
        <v>0.1</v>
      </c>
      <c r="C15" s="2">
        <v>8.3250470519514348</v>
      </c>
      <c r="D15" s="2">
        <v>6.4458744184869872</v>
      </c>
      <c r="E15" s="3"/>
      <c r="F15" s="3"/>
      <c r="G15" s="3"/>
      <c r="H15" s="3"/>
    </row>
    <row r="16" spans="1:8">
      <c r="A16" s="2">
        <v>6.68</v>
      </c>
      <c r="B16" s="2">
        <v>0.1</v>
      </c>
      <c r="C16" s="2">
        <v>8.7124221909212949</v>
      </c>
      <c r="D16" s="2">
        <v>6.4333268623938835</v>
      </c>
      <c r="E16" s="3"/>
      <c r="F16" s="3"/>
      <c r="G16" s="3"/>
      <c r="H16" s="3"/>
    </row>
    <row r="17" spans="1:8">
      <c r="A17" s="2">
        <v>6.76</v>
      </c>
      <c r="B17" s="2">
        <v>0.1</v>
      </c>
      <c r="C17" s="2">
        <v>8.6020599913279625</v>
      </c>
      <c r="D17" s="2">
        <v>6.435926021022853</v>
      </c>
      <c r="E17" s="3"/>
      <c r="F17" s="3"/>
      <c r="G17" s="3"/>
      <c r="H17" s="3"/>
    </row>
    <row r="18" spans="1:8">
      <c r="A18" s="2">
        <v>7.16</v>
      </c>
      <c r="B18" s="2">
        <v>0.1</v>
      </c>
      <c r="C18" s="2">
        <v>8.7537476877006775</v>
      </c>
      <c r="D18" s="2">
        <v>6.4326206923490217</v>
      </c>
      <c r="E18" s="3"/>
      <c r="F18" s="3"/>
      <c r="G18" s="3"/>
      <c r="H18" s="3"/>
    </row>
    <row r="19" spans="1:8">
      <c r="A19" s="2">
        <v>8.92</v>
      </c>
      <c r="B19" s="2">
        <v>0.1</v>
      </c>
      <c r="C19" s="2">
        <v>8.9500071430798567</v>
      </c>
      <c r="D19" s="2">
        <v>6.4298074389042741</v>
      </c>
      <c r="E19" s="3"/>
      <c r="F19" s="3"/>
      <c r="G19" s="3"/>
      <c r="H19" s="3"/>
    </row>
    <row r="20" spans="1:8">
      <c r="A20" s="2">
        <v>8.68</v>
      </c>
      <c r="B20" s="2">
        <v>0.1</v>
      </c>
      <c r="C20" s="2">
        <v>8.9586073148417746</v>
      </c>
      <c r="D20" s="2">
        <v>6.4296906145641204</v>
      </c>
      <c r="E20" s="3"/>
      <c r="F20" s="3"/>
      <c r="G20" s="3"/>
      <c r="H20" s="3"/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HA</vt:lpstr>
      <vt:lpstr>FA</vt:lpstr>
      <vt:lpstr>Summary</vt:lpstr>
      <vt:lpstr>HZn_01</vt:lpstr>
      <vt:lpstr>HZn_03</vt:lpstr>
      <vt:lpstr>FZn_01</vt:lpstr>
      <vt:lpstr>FZn_02</vt:lpstr>
      <vt:lpstr>FZn_03</vt:lpstr>
      <vt:lpstr>FZn_04</vt:lpstr>
    </vt:vector>
  </TitlesOfParts>
  <Company>CEH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</dc:creator>
  <cp:lastModifiedBy>STLO</cp:lastModifiedBy>
  <dcterms:created xsi:type="dcterms:W3CDTF">2008-03-03T09:03:43Z</dcterms:created>
  <dcterms:modified xsi:type="dcterms:W3CDTF">2011-07-10T16:50:25Z</dcterms:modified>
</cp:coreProperties>
</file>